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de Deudas" sheetId="1" r:id="rId5"/>
    <sheet state="visible" name="Sheet4" sheetId="2" r:id="rId6"/>
    <sheet state="visible" name="Links compara" sheetId="3" r:id="rId7"/>
  </sheets>
  <definedNames/>
  <calcPr/>
</workbook>
</file>

<file path=xl/sharedStrings.xml><?xml version="1.0" encoding="utf-8"?>
<sst xmlns="http://schemas.openxmlformats.org/spreadsheetml/2006/main" count="16" uniqueCount="16">
  <si>
    <t>Tipo</t>
  </si>
  <si>
    <t>Monto Original</t>
  </si>
  <si>
    <t>Monto Actual</t>
  </si>
  <si>
    <t>Tasa de Intrés</t>
  </si>
  <si>
    <t>Plazo</t>
  </si>
  <si>
    <t>Cuotas Pagadas</t>
  </si>
  <si>
    <t>Cuotas Totales</t>
  </si>
  <si>
    <t>Cuota mensual</t>
  </si>
  <si>
    <t>Interés Anual</t>
  </si>
  <si>
    <t>S&amp;P500</t>
  </si>
  <si>
    <t>Tarjeta crédtito</t>
  </si>
  <si>
    <t>https://www.sernac.cl/portal/619/w3-article-64916.html</t>
  </si>
  <si>
    <t>Consumo</t>
  </si>
  <si>
    <t>https://app.powerbi.com/view?r=eyJrIjoiMTYxM2M5NDEtM2I3Zi00NTllLTg0OTAtNjZiMjE3ZDg4MTIyIiwidCI6IjdlYjhiMjBhLTBmODctNGFlOC1hNzNkLTE0YjQ3MzI0NWVlMCJ9</t>
  </si>
  <si>
    <t>Hipotecario</t>
  </si>
  <si>
    <t>https://www.comparaonline.cl/credito-hipotecario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</si>
</sst>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0" fontId="1" numFmtId="0" xfId="0" applyBorder="1" applyFont="1"/>
    <xf borderId="0" fillId="0" fontId="1" numFmtId="164" xfId="0" applyFont="1" applyNumberFormat="1"/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4" xfId="0" applyAlignment="1" applyFont="1" applyNumberFormat="1">
      <alignment horizontal="center"/>
    </xf>
    <xf borderId="2" fillId="0" fontId="1" numFmtId="164" xfId="0" applyAlignment="1" applyBorder="1" applyFont="1" applyNumberFormat="1">
      <alignment readingOrder="0"/>
    </xf>
    <xf borderId="3" fillId="0" fontId="1" numFmtId="165" xfId="0" applyAlignment="1" applyBorder="1" applyFont="1" applyNumberFormat="1">
      <alignment readingOrder="0"/>
    </xf>
    <xf borderId="3" fillId="0" fontId="1" numFmtId="165" xfId="0" applyBorder="1" applyFont="1" applyNumberFormat="1"/>
    <xf borderId="3" fillId="0" fontId="1" numFmtId="0" xfId="0" applyBorder="1" applyFont="1"/>
    <xf borderId="4" fillId="0" fontId="1" numFmtId="164" xfId="0" applyBorder="1" applyFont="1" applyNumberForma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ernac.cl/portal/619/w3-article-64916.html" TargetMode="External"/><Relationship Id="rId2" Type="http://schemas.openxmlformats.org/officeDocument/2006/relationships/hyperlink" Target="https://app.powerbi.com/view?r=eyJrIjoiMTYxM2M5NDEtM2I3Zi00NTllLTg0OTAtNjZiMjE3ZDg4MTIyIiwidCI6IjdlYjhiMjBhLTBmODctNGFlOC1hNzNkLTE0YjQ3MzI0NWVlMCJ9" TargetMode="External"/><Relationship Id="rId3" Type="http://schemas.openxmlformats.org/officeDocument/2006/relationships/hyperlink" Target="https://www.comparaonline.cl/credito-hipotecario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75"/>
    <col customWidth="1" min="2" max="2" width="16.88"/>
    <col customWidth="1" min="6" max="6" width="8.0"/>
    <col customWidth="1" min="7" max="7" width="14.25"/>
  </cols>
  <sheetData>
    <row r="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>
      <c r="B4" s="2"/>
      <c r="C4" s="2"/>
      <c r="D4" s="2"/>
      <c r="E4" s="2"/>
      <c r="F4" s="2"/>
      <c r="G4" s="2"/>
      <c r="H4" s="2"/>
      <c r="I4" s="2"/>
      <c r="J4" s="2"/>
    </row>
    <row r="5">
      <c r="B5" s="2"/>
      <c r="C5" s="2"/>
      <c r="D5" s="2"/>
      <c r="E5" s="2"/>
      <c r="F5" s="2"/>
      <c r="G5" s="2"/>
      <c r="H5" s="2"/>
      <c r="I5" s="2"/>
      <c r="J5" s="2"/>
    </row>
    <row r="6">
      <c r="B6" s="2"/>
      <c r="C6" s="2"/>
      <c r="D6" s="2"/>
      <c r="E6" s="2"/>
      <c r="F6" s="2"/>
      <c r="G6" s="2"/>
      <c r="H6" s="2"/>
      <c r="I6" s="2"/>
      <c r="J6" s="2"/>
    </row>
    <row r="7">
      <c r="B7" s="2"/>
      <c r="C7" s="2"/>
      <c r="D7" s="2"/>
      <c r="E7" s="2"/>
      <c r="F7" s="2"/>
      <c r="G7" s="2"/>
      <c r="H7" s="2"/>
      <c r="I7" s="2"/>
      <c r="J7" s="2"/>
    </row>
    <row r="8">
      <c r="B8" s="2"/>
      <c r="C8" s="2"/>
      <c r="D8" s="2"/>
      <c r="E8" s="2"/>
      <c r="F8" s="2"/>
      <c r="G8" s="2"/>
      <c r="H8" s="2"/>
      <c r="I8" s="2"/>
      <c r="J8" s="2"/>
    </row>
    <row r="9">
      <c r="B9" s="2"/>
      <c r="C9" s="2"/>
      <c r="D9" s="2"/>
      <c r="E9" s="2"/>
      <c r="F9" s="2"/>
      <c r="G9" s="2"/>
      <c r="H9" s="2"/>
      <c r="I9" s="2"/>
      <c r="J9" s="2"/>
    </row>
    <row r="10">
      <c r="B10" s="2"/>
      <c r="C10" s="2"/>
      <c r="D10" s="2"/>
      <c r="E10" s="2"/>
      <c r="F10" s="2"/>
      <c r="G10" s="2"/>
      <c r="H10" s="2"/>
      <c r="I10" s="2"/>
      <c r="J10" s="2"/>
    </row>
    <row r="11">
      <c r="B11" s="2"/>
      <c r="C11" s="2"/>
      <c r="D11" s="2"/>
      <c r="E11" s="2"/>
      <c r="F11" s="2"/>
      <c r="G11" s="2"/>
      <c r="H11" s="2"/>
      <c r="I11" s="2"/>
      <c r="J11" s="2"/>
    </row>
    <row r="12">
      <c r="B12" s="2"/>
      <c r="C12" s="2"/>
      <c r="D12" s="2"/>
      <c r="E12" s="2"/>
      <c r="F12" s="2"/>
      <c r="G12" s="2"/>
      <c r="H12" s="2"/>
      <c r="I12" s="2"/>
      <c r="J12" s="2"/>
    </row>
    <row r="13">
      <c r="B13" s="2"/>
      <c r="C13" s="2"/>
      <c r="D13" s="2"/>
      <c r="E13" s="2"/>
      <c r="F13" s="2"/>
      <c r="G13" s="2"/>
      <c r="H13" s="2"/>
      <c r="I13" s="2"/>
      <c r="J13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  <col customWidth="1" min="5" max="5" width="11.88"/>
  </cols>
  <sheetData>
    <row r="1">
      <c r="B1" s="3"/>
    </row>
    <row r="2">
      <c r="B2" s="3"/>
      <c r="G2" s="4" t="s">
        <v>9</v>
      </c>
    </row>
    <row r="3">
      <c r="A3" s="5">
        <v>1.0</v>
      </c>
      <c r="B3" s="6">
        <v>1.0E7</v>
      </c>
      <c r="C3" s="3">
        <f>B3*15%+1000000</f>
        <v>2500000</v>
      </c>
      <c r="D3" s="3">
        <f t="shared" ref="D3:D5" si="1">C3/12</f>
        <v>208333.3333</v>
      </c>
      <c r="E3" s="5">
        <v>1.0</v>
      </c>
      <c r="F3" s="6">
        <v>1.0E7</v>
      </c>
      <c r="G3" s="7">
        <f t="shared" ref="G3:G5" si="2">F3*6.7%</f>
        <v>670000</v>
      </c>
      <c r="H3" s="3">
        <f t="shared" ref="H3:H5" si="3">C3-G3</f>
        <v>1830000</v>
      </c>
    </row>
    <row r="4">
      <c r="A4" s="5">
        <v>2.0</v>
      </c>
      <c r="B4" s="3"/>
      <c r="C4" s="3">
        <f t="shared" ref="C4:C5" si="4">C3</f>
        <v>2500000</v>
      </c>
      <c r="D4" s="3">
        <f t="shared" si="1"/>
        <v>208333.3333</v>
      </c>
      <c r="E4" s="5">
        <v>2.0</v>
      </c>
      <c r="F4" s="3">
        <f>F3-H3</f>
        <v>8170000</v>
      </c>
      <c r="G4" s="7">
        <f t="shared" si="2"/>
        <v>547390</v>
      </c>
      <c r="H4" s="3">
        <f t="shared" si="3"/>
        <v>1952610</v>
      </c>
    </row>
    <row r="5">
      <c r="A5" s="5">
        <v>3.0</v>
      </c>
      <c r="C5" s="6">
        <f t="shared" si="4"/>
        <v>2500000</v>
      </c>
      <c r="D5" s="3">
        <f t="shared" si="1"/>
        <v>208333.3333</v>
      </c>
      <c r="E5" s="5">
        <v>3.0</v>
      </c>
      <c r="F5" s="3">
        <f>F4+-H4</f>
        <v>6217390</v>
      </c>
      <c r="G5" s="7">
        <f t="shared" si="2"/>
        <v>416565.13</v>
      </c>
      <c r="H5" s="3">
        <f t="shared" si="3"/>
        <v>2083434.87</v>
      </c>
    </row>
    <row r="6">
      <c r="B6" s="8">
        <v>7000000.0</v>
      </c>
      <c r="C6" s="9"/>
      <c r="D6" s="10"/>
      <c r="E6" s="11"/>
      <c r="F6" s="12">
        <f>F5-H5</f>
        <v>4133955.13</v>
      </c>
    </row>
    <row r="7">
      <c r="B7" s="3"/>
    </row>
    <row r="8">
      <c r="B8" s="3"/>
    </row>
    <row r="9">
      <c r="B9" s="3"/>
    </row>
    <row r="10">
      <c r="B10" s="3"/>
    </row>
    <row r="11">
      <c r="B11" s="3"/>
    </row>
    <row r="12">
      <c r="B12" s="3"/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B4" s="5" t="s">
        <v>10</v>
      </c>
      <c r="C4" s="13" t="s">
        <v>11</v>
      </c>
    </row>
    <row r="5">
      <c r="B5" s="5" t="s">
        <v>12</v>
      </c>
      <c r="C5" s="13" t="s">
        <v>13</v>
      </c>
    </row>
    <row r="6">
      <c r="B6" s="5" t="s">
        <v>14</v>
      </c>
      <c r="C6" s="13" t="s">
        <v>15</v>
      </c>
    </row>
  </sheetData>
  <hyperlinks>
    <hyperlink r:id="rId1" ref="C4"/>
    <hyperlink r:id="rId2" ref="C5"/>
    <hyperlink r:id="rId3" ref="C6"/>
  </hyperlinks>
  <drawing r:id="rId4"/>
</worksheet>
</file>