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rea 12" sheetId="1" r:id="rId5"/>
    <sheet state="hidden" name="__OpenSolverCache__" sheetId="2" r:id="rId6"/>
    <sheet state="hidden" name="__OpenSolver__" sheetId="3" r:id="rId7"/>
  </sheets>
  <definedNames/>
  <calcPr/>
</workbook>
</file>

<file path=xl/sharedStrings.xml><?xml version="1.0" encoding="utf-8"?>
<sst xmlns="http://schemas.openxmlformats.org/spreadsheetml/2006/main" count="161" uniqueCount="150">
  <si>
    <t>DETALLE DE GASTOS TOTALES</t>
  </si>
  <si>
    <t>Gastos</t>
  </si>
  <si>
    <t>Mensual</t>
  </si>
  <si>
    <t>Final</t>
  </si>
  <si>
    <t>Anual</t>
  </si>
  <si>
    <t>Total Anual</t>
  </si>
  <si>
    <t>Total Mensual</t>
  </si>
  <si>
    <t>%</t>
  </si>
  <si>
    <t>Vivienda</t>
  </si>
  <si>
    <t>´1-2-3</t>
  </si>
  <si>
    <t>Arriendo / Dividendo</t>
  </si>
  <si>
    <t>Contribuciones</t>
  </si>
  <si>
    <t>Gastos Comunes</t>
  </si>
  <si>
    <t>Jardinero</t>
  </si>
  <si>
    <t>Piscina</t>
  </si>
  <si>
    <t>3 gustitos</t>
  </si>
  <si>
    <t>Servicio Aseo</t>
  </si>
  <si>
    <t>Gas</t>
  </si>
  <si>
    <t>2 No quiero dejar pero  no es obligatorio</t>
  </si>
  <si>
    <t>Luz</t>
  </si>
  <si>
    <t>Agua</t>
  </si>
  <si>
    <t>1 obligatorio</t>
  </si>
  <si>
    <t>Internet</t>
  </si>
  <si>
    <t>Telefonía</t>
  </si>
  <si>
    <t>Arreglos Inmueble</t>
  </si>
  <si>
    <t>Muebles y Decoración</t>
  </si>
  <si>
    <t>Electrodomesticos</t>
  </si>
  <si>
    <t>Supermercado</t>
  </si>
  <si>
    <t>Supermercado/ Comida</t>
  </si>
  <si>
    <t>Supermercado / Aseo</t>
  </si>
  <si>
    <t>Verdulería</t>
  </si>
  <si>
    <t>Delivery Comida</t>
  </si>
  <si>
    <t>Educación</t>
  </si>
  <si>
    <t>Colegios</t>
  </si>
  <si>
    <t>Universidades</t>
  </si>
  <si>
    <t>Transporte Escolar</t>
  </si>
  <si>
    <t>Gastos alimentación escolar</t>
  </si>
  <si>
    <t>Materiales Escolares</t>
  </si>
  <si>
    <t>Uniforme</t>
  </si>
  <si>
    <t>Profesores Particulares</t>
  </si>
  <si>
    <t>Libros</t>
  </si>
  <si>
    <t>Otros</t>
  </si>
  <si>
    <t>Salud</t>
  </si>
  <si>
    <t>4,1</t>
  </si>
  <si>
    <t>Isapre</t>
  </si>
  <si>
    <t>4,2</t>
  </si>
  <si>
    <t>Seguro Complementario</t>
  </si>
  <si>
    <t>4,3</t>
  </si>
  <si>
    <t>Seguro Catastrófico</t>
  </si>
  <si>
    <t>4,4</t>
  </si>
  <si>
    <t>Remedios</t>
  </si>
  <si>
    <t>4,5</t>
  </si>
  <si>
    <t>Consultas médicas</t>
  </si>
  <si>
    <t>4,6</t>
  </si>
  <si>
    <t>Salud Mental</t>
  </si>
  <si>
    <t>4,7</t>
  </si>
  <si>
    <t>Dentista</t>
  </si>
  <si>
    <t>Transporte</t>
  </si>
  <si>
    <t>5,1</t>
  </si>
  <si>
    <t>Cuota Crédito Auto</t>
  </si>
  <si>
    <t>5,2</t>
  </si>
  <si>
    <t>Seguro</t>
  </si>
  <si>
    <t>5,3</t>
  </si>
  <si>
    <t>Peajes /Tag</t>
  </si>
  <si>
    <t>5,4</t>
  </si>
  <si>
    <t>Bencina</t>
  </si>
  <si>
    <t>5,5</t>
  </si>
  <si>
    <t>Patente + SOAP</t>
  </si>
  <si>
    <t>5,6</t>
  </si>
  <si>
    <t>Revisión Técnica</t>
  </si>
  <si>
    <t>5,7</t>
  </si>
  <si>
    <t>Mantención (10%)</t>
  </si>
  <si>
    <t>5,8</t>
  </si>
  <si>
    <t>Uber o equivalente</t>
  </si>
  <si>
    <t>5,9</t>
  </si>
  <si>
    <t>Otros medios de transporte</t>
  </si>
  <si>
    <t>Gastos Financieros</t>
  </si>
  <si>
    <t>Comisión Cuenta Corriente</t>
  </si>
  <si>
    <t>Comisión Línea sobregiro</t>
  </si>
  <si>
    <t>Comisión Tarjeta Crédito</t>
  </si>
  <si>
    <t>Seguro Fraude</t>
  </si>
  <si>
    <t>Impuestos</t>
  </si>
  <si>
    <t>Intereses Línea Sobregiro</t>
  </si>
  <si>
    <t>Intereses Tarjeta Crédito</t>
  </si>
  <si>
    <t>Cuota crédito Hipotecario</t>
  </si>
  <si>
    <t>Cuota crédito Consumo</t>
  </si>
  <si>
    <t>Otros Productos</t>
  </si>
  <si>
    <t>Mascotas</t>
  </si>
  <si>
    <t>Alimentación</t>
  </si>
  <si>
    <t>Veterinario</t>
  </si>
  <si>
    <t>Hotelería</t>
  </si>
  <si>
    <t>Accesorios</t>
  </si>
  <si>
    <t>Vestuario</t>
  </si>
  <si>
    <t>Ropa Interior</t>
  </si>
  <si>
    <t>Pantalones</t>
  </si>
  <si>
    <t>Poleras</t>
  </si>
  <si>
    <t>Zapatos</t>
  </si>
  <si>
    <t>Abrigos</t>
  </si>
  <si>
    <t>Subscripciones</t>
  </si>
  <si>
    <t>Netflix</t>
  </si>
  <si>
    <t>Youtube</t>
  </si>
  <si>
    <t>ChatGPT</t>
  </si>
  <si>
    <t>Amazon Prime</t>
  </si>
  <si>
    <t>Rappi</t>
  </si>
  <si>
    <t>Uber Eats</t>
  </si>
  <si>
    <t>Pedidos Ya</t>
  </si>
  <si>
    <t>Star +</t>
  </si>
  <si>
    <t>HBO MAX</t>
  </si>
  <si>
    <t>Apple TV</t>
  </si>
  <si>
    <t>Paramount +</t>
  </si>
  <si>
    <t>Otras</t>
  </si>
  <si>
    <t>Deporte</t>
  </si>
  <si>
    <t>Gimnasio</t>
  </si>
  <si>
    <t>Arriendo canchas</t>
  </si>
  <si>
    <t>Ligas</t>
  </si>
  <si>
    <t>Ropa</t>
  </si>
  <si>
    <t>Implementos Deporte</t>
  </si>
  <si>
    <t>Clubes Deportivos</t>
  </si>
  <si>
    <t>Tecnología</t>
  </si>
  <si>
    <t>Computador</t>
  </si>
  <si>
    <t>Teléfono</t>
  </si>
  <si>
    <t>Otros Articulos</t>
  </si>
  <si>
    <t>Entretenimiento</t>
  </si>
  <si>
    <t>Restaurant/ Bar</t>
  </si>
  <si>
    <t>Cine /Teatro</t>
  </si>
  <si>
    <t>Discotec</t>
  </si>
  <si>
    <t>Regalos</t>
  </si>
  <si>
    <t>Almuerzos Fin de Semana</t>
  </si>
  <si>
    <t>Compras Online /Distintas de comida</t>
  </si>
  <si>
    <t>Mercado Libre</t>
  </si>
  <si>
    <t>Falabella</t>
  </si>
  <si>
    <t>Shein</t>
  </si>
  <si>
    <t>Temu</t>
  </si>
  <si>
    <t>Aliexpress</t>
  </si>
  <si>
    <t>Amazon</t>
  </si>
  <si>
    <t>Cuidado Personal</t>
  </si>
  <si>
    <t>Peluquería</t>
  </si>
  <si>
    <t>Estética</t>
  </si>
  <si>
    <t>Viajes</t>
  </si>
  <si>
    <t>Pasajes</t>
  </si>
  <si>
    <t>Hoteles</t>
  </si>
  <si>
    <t>Tour</t>
  </si>
  <si>
    <t>Comidas</t>
  </si>
  <si>
    <t>Donaciones</t>
  </si>
  <si>
    <t>Vicios</t>
  </si>
  <si>
    <t>Cargas Adicionales</t>
  </si>
  <si>
    <t>Padres</t>
  </si>
  <si>
    <t>Familiares</t>
  </si>
  <si>
    <t>TOTAL</t>
  </si>
  <si>
    <t>$ -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</si>
</sst>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.00"/>
  </numFmts>
  <fonts count="6">
    <font>
      <sz val="10.0"/>
      <color rgb="FF000000"/>
      <name val="Arial"/>
      <scheme val="minor"/>
    </font>
    <font>
      <sz val="12.0"/>
      <color rgb="FF000000"/>
      <name val="Calibri"/>
    </font>
    <font>
      <sz val="22.0"/>
      <color rgb="FF000000"/>
      <name val="Calibri"/>
    </font>
    <font/>
    <font>
      <b/>
      <sz val="12.0"/>
      <color rgb="FF000000"/>
      <name val="Calibri"/>
    </font>
    <font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4C6E7"/>
        <bgColor rgb="FFB4C6E7"/>
      </patternFill>
    </fill>
    <fill>
      <patternFill patternType="solid">
        <fgColor rgb="FFC6E0B4"/>
        <bgColor rgb="FFC6E0B4"/>
      </patternFill>
    </fill>
    <fill>
      <patternFill patternType="solid">
        <fgColor rgb="FFFFF2CC"/>
        <bgColor rgb="FFFFF2CC"/>
      </patternFill>
    </fill>
    <fill>
      <patternFill patternType="solid">
        <fgColor rgb="FFF8CBAD"/>
        <bgColor rgb="FFF8CBAD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0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shrinkToFit="0" vertical="bottom" wrapText="0"/>
    </xf>
    <xf borderId="0" fillId="2" fontId="1" numFmtId="0" xfId="0" applyAlignment="1" applyFont="1">
      <alignment horizontal="center" shrinkToFit="0" vertical="bottom" wrapText="0"/>
    </xf>
    <xf borderId="0" fillId="2" fontId="1" numFmtId="0" xfId="0" applyAlignment="1" applyFont="1">
      <alignment horizontal="left" shrinkToFit="0" vertical="bottom" wrapText="0"/>
    </xf>
    <xf borderId="0" fillId="2" fontId="1" numFmtId="164" xfId="0" applyAlignment="1" applyFont="1" applyNumberFormat="1">
      <alignment horizontal="center" shrinkToFit="0" vertical="bottom" wrapText="0"/>
    </xf>
    <xf borderId="0" fillId="2" fontId="1" numFmtId="165" xfId="0" applyAlignment="1" applyFont="1" applyNumberFormat="1">
      <alignment shrinkToFit="0" vertical="bottom" wrapText="0"/>
    </xf>
    <xf borderId="1" fillId="3" fontId="2" numFmtId="0" xfId="0" applyAlignment="1" applyBorder="1" applyFill="1" applyFont="1">
      <alignment horizontal="center" readingOrder="0" shrinkToFit="0" vertical="bottom" wrapText="0"/>
    </xf>
    <xf borderId="2" fillId="0" fontId="3" numFmtId="0" xfId="0" applyBorder="1" applyFont="1"/>
    <xf borderId="3" fillId="0" fontId="3" numFmtId="0" xfId="0" applyBorder="1" applyFont="1"/>
    <xf borderId="0" fillId="2" fontId="4" numFmtId="0" xfId="0" applyAlignment="1" applyFont="1">
      <alignment horizontal="center" shrinkToFit="0" vertical="bottom" wrapText="0"/>
    </xf>
    <xf borderId="1" fillId="3" fontId="4" numFmtId="0" xfId="0" applyAlignment="1" applyBorder="1" applyFont="1">
      <alignment horizontal="center" shrinkToFit="0" vertical="bottom" wrapText="0"/>
    </xf>
    <xf borderId="1" fillId="3" fontId="4" numFmtId="0" xfId="0" applyAlignment="1" applyBorder="1" applyFont="1">
      <alignment horizontal="left" readingOrder="0" shrinkToFit="0" vertical="bottom" wrapText="0"/>
    </xf>
    <xf borderId="2" fillId="3" fontId="4" numFmtId="0" xfId="0" applyAlignment="1" applyBorder="1" applyFont="1">
      <alignment horizontal="center" shrinkToFit="0" vertical="bottom" wrapText="0"/>
    </xf>
    <xf borderId="2" fillId="3" fontId="4" numFmtId="164" xfId="0" applyAlignment="1" applyBorder="1" applyFont="1" applyNumberFormat="1">
      <alignment horizontal="center" readingOrder="0" shrinkToFit="0" vertical="bottom" wrapText="0"/>
    </xf>
    <xf borderId="2" fillId="3" fontId="4" numFmtId="0" xfId="0" applyAlignment="1" applyBorder="1" applyFont="1">
      <alignment horizontal="center" readingOrder="0" shrinkToFit="0" vertical="bottom" wrapText="0"/>
    </xf>
    <xf borderId="2" fillId="3" fontId="4" numFmtId="165" xfId="0" applyAlignment="1" applyBorder="1" applyFont="1" applyNumberFormat="1">
      <alignment horizontal="center" readingOrder="0" shrinkToFit="0" vertical="bottom" wrapText="0"/>
    </xf>
    <xf borderId="3" fillId="3" fontId="4" numFmtId="0" xfId="0" applyAlignment="1" applyBorder="1" applyFont="1">
      <alignment horizontal="center" readingOrder="0" shrinkToFit="0" vertical="bottom" wrapText="0"/>
    </xf>
    <xf borderId="0" fillId="2" fontId="4" numFmtId="0" xfId="0" applyAlignment="1" applyFont="1">
      <alignment shrinkToFit="0" vertical="bottom" wrapText="0"/>
    </xf>
    <xf borderId="4" fillId="4" fontId="4" numFmtId="0" xfId="0" applyAlignment="1" applyBorder="1" applyFill="1" applyFont="1">
      <alignment horizontal="center" readingOrder="0" shrinkToFit="0" vertical="bottom" wrapText="0"/>
    </xf>
    <xf borderId="1" fillId="4" fontId="4" numFmtId="0" xfId="0" applyAlignment="1" applyBorder="1" applyFont="1">
      <alignment horizontal="left" readingOrder="0" shrinkToFit="0" vertical="bottom" wrapText="0"/>
    </xf>
    <xf borderId="2" fillId="4" fontId="4" numFmtId="0" xfId="0" applyAlignment="1" applyBorder="1" applyFont="1">
      <alignment shrinkToFit="0" vertical="bottom" wrapText="0"/>
    </xf>
    <xf borderId="2" fillId="4" fontId="4" numFmtId="164" xfId="0" applyAlignment="1" applyBorder="1" applyFont="1" applyNumberFormat="1">
      <alignment horizontal="center" shrinkToFit="0" vertical="bottom" wrapText="0"/>
    </xf>
    <xf borderId="2" fillId="4" fontId="4" numFmtId="165" xfId="0" applyAlignment="1" applyBorder="1" applyFont="1" applyNumberFormat="1">
      <alignment horizontal="center" shrinkToFit="0" vertical="bottom" wrapText="0"/>
    </xf>
    <xf borderId="2" fillId="4" fontId="4" numFmtId="164" xfId="0" applyAlignment="1" applyBorder="1" applyFont="1" applyNumberFormat="1">
      <alignment horizontal="center" readingOrder="0" shrinkToFit="0" vertical="bottom" wrapText="0"/>
    </xf>
    <xf borderId="2" fillId="4" fontId="4" numFmtId="165" xfId="0" applyAlignment="1" applyBorder="1" applyFont="1" applyNumberFormat="1">
      <alignment readingOrder="0" shrinkToFit="0" vertical="bottom" wrapText="0"/>
    </xf>
    <xf borderId="3" fillId="4" fontId="4" numFmtId="9" xfId="0" applyAlignment="1" applyBorder="1" applyFont="1" applyNumberFormat="1">
      <alignment horizontal="center"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5" fillId="2" fontId="1" numFmtId="0" xfId="0" applyAlignment="1" applyBorder="1" applyFont="1">
      <alignment horizontal="center" readingOrder="0" shrinkToFit="0" vertical="bottom" wrapText="0"/>
    </xf>
    <xf borderId="5" fillId="2" fontId="1" numFmtId="0" xfId="0" applyAlignment="1" applyBorder="1" applyFont="1">
      <alignment horizontal="left" shrinkToFit="0" vertical="bottom" wrapText="0"/>
    </xf>
    <xf borderId="0" fillId="2" fontId="1" numFmtId="0" xfId="0" applyAlignment="1" applyFont="1">
      <alignment readingOrder="0" shrinkToFit="0" vertical="bottom" wrapText="0"/>
    </xf>
    <xf borderId="6" fillId="5" fontId="1" numFmtId="164" xfId="0" applyAlignment="1" applyBorder="1" applyFill="1" applyFont="1" applyNumberFormat="1">
      <alignment horizontal="center" readingOrder="0" shrinkToFit="0" vertical="bottom" wrapText="0"/>
    </xf>
    <xf borderId="6" fillId="5" fontId="1" numFmtId="165" xfId="0" applyAlignment="1" applyBorder="1" applyFont="1" applyNumberFormat="1">
      <alignment horizontal="center" readingOrder="0" shrinkToFit="0" vertical="bottom" wrapText="0"/>
    </xf>
    <xf borderId="3" fillId="6" fontId="1" numFmtId="164" xfId="0" applyAlignment="1" applyBorder="1" applyFill="1" applyFont="1" applyNumberFormat="1">
      <alignment horizontal="center" readingOrder="0" shrinkToFit="0" vertical="bottom" wrapText="0"/>
    </xf>
    <xf borderId="0" fillId="2" fontId="1" numFmtId="165" xfId="0" applyAlignment="1" applyFont="1" applyNumberFormat="1">
      <alignment readingOrder="0" shrinkToFit="0" vertical="bottom" wrapText="0"/>
    </xf>
    <xf borderId="7" fillId="2" fontId="1" numFmtId="165" xfId="0" applyAlignment="1" applyBorder="1" applyFont="1" applyNumberFormat="1">
      <alignment horizontal="center" readingOrder="0" shrinkToFit="0" vertical="bottom" wrapText="0"/>
    </xf>
    <xf borderId="7" fillId="2" fontId="1" numFmtId="164" xfId="0" applyAlignment="1" applyBorder="1" applyFont="1" applyNumberFormat="1">
      <alignment horizontal="center" readingOrder="0" shrinkToFit="0" vertical="bottom" wrapText="0"/>
    </xf>
    <xf borderId="7" fillId="2" fontId="1" numFmtId="9" xfId="0" applyAlignment="1" applyBorder="1" applyFont="1" applyNumberFormat="1">
      <alignment horizontal="center" readingOrder="0" shrinkToFit="0" vertical="bottom" wrapText="0"/>
    </xf>
    <xf borderId="8" fillId="5" fontId="1" numFmtId="164" xfId="0" applyAlignment="1" applyBorder="1" applyFont="1" applyNumberFormat="1">
      <alignment horizontal="center" readingOrder="0" shrinkToFit="0" vertical="bottom" wrapText="0"/>
    </xf>
    <xf borderId="8" fillId="5" fontId="1" numFmtId="165" xfId="0" applyAlignment="1" applyBorder="1" applyFont="1" applyNumberFormat="1">
      <alignment horizontal="center" shrinkToFit="0" vertical="bottom" wrapText="0"/>
    </xf>
    <xf borderId="9" fillId="6" fontId="1" numFmtId="164" xfId="0" applyAlignment="1" applyBorder="1" applyFont="1" applyNumberFormat="1">
      <alignment horizontal="center" readingOrder="0" shrinkToFit="0" vertical="bottom" wrapText="0"/>
    </xf>
    <xf borderId="8" fillId="5" fontId="1" numFmtId="165" xfId="0" applyAlignment="1" applyBorder="1" applyFont="1" applyNumberFormat="1">
      <alignment horizontal="center" readingOrder="0" shrinkToFit="0" vertical="bottom" wrapText="0"/>
    </xf>
    <xf borderId="10" fillId="2" fontId="1" numFmtId="0" xfId="0" applyAlignment="1" applyBorder="1" applyFont="1">
      <alignment readingOrder="0" shrinkToFit="0" vertical="bottom" wrapText="0"/>
    </xf>
    <xf borderId="11" fillId="2" fontId="1" numFmtId="0" xfId="0" applyAlignment="1" applyBorder="1" applyFont="1">
      <alignment shrinkToFit="0" vertical="bottom" wrapText="0"/>
    </xf>
    <xf borderId="12" fillId="2" fontId="1" numFmtId="0" xfId="0" applyAlignment="1" applyBorder="1" applyFont="1">
      <alignment shrinkToFit="0" vertical="bottom" wrapText="0"/>
    </xf>
    <xf borderId="5" fillId="2" fontId="1" numFmtId="0" xfId="0" applyAlignment="1" applyBorder="1" applyFont="1">
      <alignment shrinkToFit="0" vertical="bottom" wrapText="0"/>
    </xf>
    <xf borderId="7" fillId="2" fontId="1" numFmtId="0" xfId="0" applyAlignment="1" applyBorder="1" applyFont="1">
      <alignment shrinkToFit="0" vertical="bottom" wrapText="0"/>
    </xf>
    <xf borderId="6" fillId="2" fontId="1" numFmtId="0" xfId="0" applyAlignment="1" applyBorder="1" applyFont="1">
      <alignment readingOrder="0" shrinkToFit="0" vertical="bottom" wrapText="0"/>
    </xf>
    <xf borderId="4" fillId="2" fontId="1" numFmtId="0" xfId="0" applyAlignment="1" applyBorder="1" applyFont="1">
      <alignment shrinkToFit="0" vertical="bottom" wrapText="0"/>
    </xf>
    <xf borderId="13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1" fillId="4" fontId="4" numFmtId="0" xfId="0" applyAlignment="1" applyBorder="1" applyFont="1">
      <alignment horizontal="center" readingOrder="0" shrinkToFit="0" vertical="bottom" wrapText="0"/>
    </xf>
    <xf borderId="3" fillId="4" fontId="4" numFmtId="165" xfId="0" applyAlignment="1" applyBorder="1" applyFont="1" applyNumberFormat="1">
      <alignment horizontal="center" readingOrder="0" shrinkToFit="0" vertical="bottom" wrapText="0"/>
    </xf>
    <xf borderId="3" fillId="4" fontId="4" numFmtId="164" xfId="0" applyAlignment="1" applyBorder="1" applyFont="1" applyNumberFormat="1">
      <alignment horizontal="center" readingOrder="0" shrinkToFit="0" vertical="bottom" wrapText="0"/>
    </xf>
    <xf borderId="4" fillId="2" fontId="1" numFmtId="0" xfId="0" applyAlignment="1" applyBorder="1" applyFont="1">
      <alignment horizontal="left" shrinkToFit="0" vertical="bottom" wrapText="0"/>
    </xf>
    <xf borderId="13" fillId="2" fontId="1" numFmtId="0" xfId="0" applyAlignment="1" applyBorder="1" applyFont="1">
      <alignment readingOrder="0" shrinkToFit="0" vertical="bottom" wrapText="0"/>
    </xf>
    <xf borderId="9" fillId="2" fontId="1" numFmtId="165" xfId="0" applyAlignment="1" applyBorder="1" applyFont="1" applyNumberFormat="1">
      <alignment horizontal="center" readingOrder="0" shrinkToFit="0" vertical="bottom" wrapText="0"/>
    </xf>
    <xf borderId="9" fillId="2" fontId="1" numFmtId="164" xfId="0" applyAlignment="1" applyBorder="1" applyFont="1" applyNumberFormat="1">
      <alignment horizontal="center" readingOrder="0" shrinkToFit="0" vertical="bottom" wrapText="0"/>
    </xf>
    <xf borderId="4" fillId="4" fontId="4" numFmtId="0" xfId="0" applyAlignment="1" applyBorder="1" applyFont="1">
      <alignment horizontal="left" readingOrder="0" shrinkToFit="0" vertical="bottom" wrapText="0"/>
    </xf>
    <xf borderId="13" fillId="4" fontId="4" numFmtId="0" xfId="0" applyAlignment="1" applyBorder="1" applyFont="1">
      <alignment shrinkToFit="0" vertical="bottom" wrapText="0"/>
    </xf>
    <xf borderId="9" fillId="4" fontId="4" numFmtId="165" xfId="0" applyAlignment="1" applyBorder="1" applyFont="1" applyNumberFormat="1">
      <alignment horizontal="center" readingOrder="0" shrinkToFit="0" vertical="bottom" wrapText="0"/>
    </xf>
    <xf borderId="9" fillId="4" fontId="4" numFmtId="164" xfId="0" applyAlignment="1" applyBorder="1" applyFont="1" applyNumberFormat="1">
      <alignment horizontal="center" readingOrder="0" shrinkToFit="0" vertical="bottom" wrapText="0"/>
    </xf>
    <xf borderId="9" fillId="4" fontId="4" numFmtId="9" xfId="0" applyAlignment="1" applyBorder="1" applyFont="1" applyNumberFormat="1">
      <alignment horizontal="center" readingOrder="0" shrinkToFit="0" vertical="bottom" wrapText="0"/>
    </xf>
    <xf borderId="6" fillId="5" fontId="1" numFmtId="165" xfId="0" applyAlignment="1" applyBorder="1" applyFont="1" applyNumberFormat="1">
      <alignment horizontal="center" shrinkToFit="0" vertical="bottom" wrapText="0"/>
    </xf>
    <xf borderId="6" fillId="4" fontId="4" numFmtId="9" xfId="0" applyAlignment="1" applyBorder="1" applyFont="1" applyNumberFormat="1">
      <alignment horizontal="center" readingOrder="0" shrinkToFit="0" vertical="bottom" wrapText="0"/>
    </xf>
    <xf borderId="10" fillId="4" fontId="4" numFmtId="0" xfId="0" applyAlignment="1" applyBorder="1" applyFont="1">
      <alignment horizontal="center" readingOrder="0" shrinkToFit="0" vertical="bottom" wrapText="0"/>
    </xf>
    <xf borderId="10" fillId="4" fontId="4" numFmtId="0" xfId="0" applyAlignment="1" applyBorder="1" applyFont="1">
      <alignment horizontal="left" readingOrder="0" shrinkToFit="0" vertical="bottom" wrapText="0"/>
    </xf>
    <xf borderId="11" fillId="4" fontId="4" numFmtId="0" xfId="0" applyAlignment="1" applyBorder="1" applyFont="1">
      <alignment shrinkToFit="0" vertical="bottom" wrapText="0"/>
    </xf>
    <xf borderId="11" fillId="4" fontId="4" numFmtId="164" xfId="0" applyAlignment="1" applyBorder="1" applyFont="1" applyNumberFormat="1">
      <alignment horizontal="center" readingOrder="0" shrinkToFit="0" vertical="bottom" wrapText="0"/>
    </xf>
    <xf borderId="11" fillId="4" fontId="4" numFmtId="165" xfId="0" applyAlignment="1" applyBorder="1" applyFont="1" applyNumberFormat="1">
      <alignment horizontal="center" shrinkToFit="0" vertical="bottom" wrapText="0"/>
    </xf>
    <xf borderId="12" fillId="4" fontId="4" numFmtId="165" xfId="0" applyAlignment="1" applyBorder="1" applyFont="1" applyNumberFormat="1">
      <alignment horizontal="center" readingOrder="0" shrinkToFit="0" vertical="bottom" wrapText="0"/>
    </xf>
    <xf borderId="12" fillId="4" fontId="4" numFmtId="164" xfId="0" applyAlignment="1" applyBorder="1" applyFont="1" applyNumberFormat="1">
      <alignment horizontal="center" readingOrder="0" shrinkToFit="0" vertical="bottom" wrapText="0"/>
    </xf>
    <xf borderId="12" fillId="4" fontId="4" numFmtId="9" xfId="0" applyAlignment="1" applyBorder="1" applyFont="1" applyNumberFormat="1">
      <alignment horizontal="center" readingOrder="0" shrinkToFit="0" vertical="bottom" wrapText="0"/>
    </xf>
    <xf borderId="10" fillId="2" fontId="1" numFmtId="0" xfId="0" applyAlignment="1" applyBorder="1" applyFont="1">
      <alignment horizontal="center" readingOrder="0" shrinkToFit="0" vertical="bottom" wrapText="0"/>
    </xf>
    <xf borderId="10" fillId="2" fontId="1" numFmtId="0" xfId="0" applyAlignment="1" applyBorder="1" applyFont="1">
      <alignment horizontal="left" shrinkToFit="0" vertical="bottom" wrapText="0"/>
    </xf>
    <xf borderId="11" fillId="2" fontId="1" numFmtId="0" xfId="0" applyAlignment="1" applyBorder="1" applyFont="1">
      <alignment readingOrder="0" shrinkToFit="0" vertical="bottom" wrapText="0"/>
    </xf>
    <xf borderId="12" fillId="2" fontId="1" numFmtId="165" xfId="0" applyAlignment="1" applyBorder="1" applyFont="1" applyNumberFormat="1">
      <alignment horizontal="center" readingOrder="0" shrinkToFit="0" vertical="bottom" wrapText="0"/>
    </xf>
    <xf borderId="12" fillId="2" fontId="1" numFmtId="164" xfId="0" applyAlignment="1" applyBorder="1" applyFont="1" applyNumberFormat="1">
      <alignment horizontal="center" readingOrder="0" shrinkToFit="0" vertical="bottom" wrapText="0"/>
    </xf>
    <xf borderId="11" fillId="2" fontId="1" numFmtId="164" xfId="0" applyAlignment="1" applyBorder="1" applyFont="1" applyNumberFormat="1">
      <alignment horizontal="center" readingOrder="0" shrinkToFit="0" vertical="bottom" wrapText="0"/>
    </xf>
    <xf borderId="14" fillId="2" fontId="1" numFmtId="9" xfId="0" applyAlignment="1" applyBorder="1" applyFont="1" applyNumberFormat="1">
      <alignment horizontal="center" readingOrder="0" shrinkToFit="0" vertical="bottom" wrapText="0"/>
    </xf>
    <xf borderId="0" fillId="2" fontId="1" numFmtId="164" xfId="0" applyAlignment="1" applyFont="1" applyNumberFormat="1">
      <alignment horizontal="center" readingOrder="0" shrinkToFit="0" vertical="bottom" wrapText="0"/>
    </xf>
    <xf borderId="15" fillId="2" fontId="1" numFmtId="9" xfId="0" applyAlignment="1" applyBorder="1" applyFont="1" applyNumberFormat="1">
      <alignment horizontal="center" readingOrder="0" shrinkToFit="0" vertical="bottom" wrapText="0"/>
    </xf>
    <xf borderId="4" fillId="2" fontId="1" numFmtId="0" xfId="0" applyAlignment="1" applyBorder="1" applyFont="1">
      <alignment horizontal="center" readingOrder="0" shrinkToFit="0" vertical="bottom" wrapText="0"/>
    </xf>
    <xf borderId="13" fillId="2" fontId="1" numFmtId="164" xfId="0" applyAlignment="1" applyBorder="1" applyFont="1" applyNumberFormat="1">
      <alignment horizontal="center" readingOrder="0" shrinkToFit="0" vertical="bottom" wrapText="0"/>
    </xf>
    <xf borderId="8" fillId="2" fontId="1" numFmtId="9" xfId="0" applyAlignment="1" applyBorder="1" applyFont="1" applyNumberFormat="1">
      <alignment horizontal="center" readingOrder="0" shrinkToFit="0" vertical="bottom" wrapText="0"/>
    </xf>
    <xf borderId="13" fillId="4" fontId="4" numFmtId="164" xfId="0" applyAlignment="1" applyBorder="1" applyFont="1" applyNumberFormat="1">
      <alignment horizontal="center" readingOrder="0" shrinkToFit="0" vertical="bottom" wrapText="0"/>
    </xf>
    <xf borderId="13" fillId="4" fontId="4" numFmtId="165" xfId="0" applyAlignment="1" applyBorder="1" applyFont="1" applyNumberFormat="1">
      <alignment horizontal="center" shrinkToFit="0" vertical="bottom" wrapText="0"/>
    </xf>
    <xf borderId="13" fillId="4" fontId="4" numFmtId="164" xfId="0" applyAlignment="1" applyBorder="1" applyFont="1" applyNumberFormat="1">
      <alignment horizontal="center" shrinkToFit="0" vertical="bottom" wrapText="0"/>
    </xf>
    <xf borderId="0" fillId="2" fontId="1" numFmtId="0" xfId="0" applyAlignment="1" applyFont="1">
      <alignment horizontal="left" readingOrder="0" shrinkToFit="0" vertical="bottom" wrapText="0"/>
    </xf>
    <xf borderId="6" fillId="3" fontId="4" numFmtId="0" xfId="0" applyAlignment="1" applyBorder="1" applyFont="1">
      <alignment horizontal="center" shrinkToFit="0" vertical="bottom" wrapText="0"/>
    </xf>
    <xf borderId="6" fillId="3" fontId="4" numFmtId="164" xfId="0" applyAlignment="1" applyBorder="1" applyFont="1" applyNumberFormat="1">
      <alignment horizontal="center" readingOrder="0" shrinkToFit="0" vertical="bottom" wrapText="0"/>
    </xf>
    <xf borderId="6" fillId="3" fontId="4" numFmtId="165" xfId="0" applyAlignment="1" applyBorder="1" applyFont="1" applyNumberFormat="1">
      <alignment horizontal="center" shrinkToFit="0" vertical="bottom" wrapText="0"/>
    </xf>
    <xf borderId="6" fillId="3" fontId="4" numFmtId="164" xfId="0" applyAlignment="1" applyBorder="1" applyFont="1" applyNumberFormat="1">
      <alignment horizontal="center" shrinkToFit="0" vertical="bottom" wrapText="0"/>
    </xf>
    <xf borderId="6" fillId="3" fontId="4" numFmtId="0" xfId="0" applyAlignment="1" applyBorder="1" applyFont="1">
      <alignment readingOrder="0" shrinkToFit="0" vertical="bottom" wrapText="0"/>
    </xf>
    <xf borderId="6" fillId="3" fontId="4" numFmtId="165" xfId="0" applyAlignment="1" applyBorder="1" applyFont="1" applyNumberFormat="1">
      <alignment readingOrder="0" shrinkToFit="0" vertical="bottom" wrapText="0"/>
    </xf>
    <xf borderId="6" fillId="3" fontId="4" numFmtId="9" xfId="0" applyAlignment="1" applyBorder="1" applyFont="1" applyNumberFormat="1">
      <alignment readingOrder="0" shrinkToFit="0" vertical="bottom" wrapText="0"/>
    </xf>
    <xf borderId="0" fillId="2" fontId="1" numFmtId="164" xfId="0" applyAlignment="1" applyFont="1" applyNumberFormat="1">
      <alignment shrinkToFit="0" vertical="bottom" wrapText="0"/>
    </xf>
    <xf borderId="0" fillId="0" fontId="5" numFmtId="164" xfId="0" applyFont="1" applyNumberFormat="1"/>
    <xf borderId="0" fillId="2" fontId="4" numFmtId="0" xfId="0" applyAlignment="1" applyFont="1">
      <alignment horizontal="left" shrinkToFit="0" vertical="bottom" wrapText="0"/>
    </xf>
    <xf borderId="0" fillId="2" fontId="4" numFmtId="164" xfId="0" applyAlignment="1" applyFont="1" applyNumberFormat="1">
      <alignment shrinkToFit="0" vertical="bottom" wrapText="0"/>
    </xf>
    <xf borderId="0" fillId="2" fontId="4" numFmtId="165" xfId="0" applyAlignment="1" applyFont="1" applyNumberFormat="1">
      <alignment shrinkToFit="0" vertical="bottom" wrapText="0"/>
    </xf>
    <xf borderId="0" fillId="2" fontId="4" numFmtId="164" xfId="0" applyAlignment="1" applyFont="1" applyNumberFormat="1">
      <alignment horizontal="center" shrinkToFit="0" vertical="bottom" wrapText="0"/>
    </xf>
    <xf borderId="0" fillId="0" fontId="5" numFmtId="165" xfId="0" applyFont="1" applyNumberFormat="1"/>
    <xf borderId="0" fillId="0" fontId="5" numFmtId="164" xfId="0" applyAlignment="1" applyFont="1" applyNumberFormat="1">
      <alignment horizontal="center"/>
    </xf>
    <xf borderId="0" fillId="0" fontId="5" numFmtId="0" xfId="0" applyFon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6.75"/>
    <col customWidth="1" min="2" max="2" width="11.38"/>
    <col customWidth="1" min="3" max="3" width="6.13"/>
    <col customWidth="1" min="4" max="4" width="25.25"/>
    <col hidden="1" min="6" max="6" width="12.63"/>
    <col hidden="1" min="8" max="8" width="12.63"/>
    <col customWidth="1" min="9" max="9" width="7.25"/>
  </cols>
  <sheetData>
    <row r="1">
      <c r="A1" s="1"/>
      <c r="B1" s="2"/>
      <c r="C1" s="3"/>
      <c r="D1" s="1"/>
      <c r="E1" s="4"/>
      <c r="F1" s="2"/>
      <c r="G1" s="4"/>
      <c r="H1" s="1"/>
      <c r="I1" s="5"/>
      <c r="J1" s="4"/>
      <c r="K1" s="4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>
      <c r="A2" s="1"/>
      <c r="B2" s="6" t="s">
        <v>0</v>
      </c>
      <c r="C2" s="7"/>
      <c r="D2" s="7"/>
      <c r="E2" s="7"/>
      <c r="F2" s="7"/>
      <c r="G2" s="7"/>
      <c r="H2" s="7"/>
      <c r="I2" s="7"/>
      <c r="J2" s="7"/>
      <c r="K2" s="7"/>
      <c r="L2" s="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</row>
    <row r="3">
      <c r="A3" s="1"/>
      <c r="B3" s="2"/>
      <c r="C3" s="3"/>
      <c r="D3" s="1"/>
      <c r="E3" s="4"/>
      <c r="F3" s="2"/>
      <c r="G3" s="4"/>
      <c r="H3" s="1"/>
      <c r="I3" s="5"/>
      <c r="J3" s="4"/>
      <c r="K3" s="4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</row>
    <row r="4">
      <c r="A4" s="9"/>
      <c r="B4" s="10"/>
      <c r="C4" s="11" t="s">
        <v>1</v>
      </c>
      <c r="D4" s="12"/>
      <c r="E4" s="13" t="s">
        <v>2</v>
      </c>
      <c r="F4" s="14" t="s">
        <v>3</v>
      </c>
      <c r="G4" s="13" t="s">
        <v>4</v>
      </c>
      <c r="H4" s="14" t="s">
        <v>3</v>
      </c>
      <c r="I4" s="15"/>
      <c r="J4" s="13" t="s">
        <v>5</v>
      </c>
      <c r="K4" s="13" t="s">
        <v>6</v>
      </c>
      <c r="L4" s="16" t="s">
        <v>7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</row>
    <row r="5">
      <c r="A5" s="17"/>
      <c r="B5" s="18">
        <v>1.0</v>
      </c>
      <c r="C5" s="19" t="s">
        <v>8</v>
      </c>
      <c r="D5" s="20"/>
      <c r="E5" s="21"/>
      <c r="F5" s="22"/>
      <c r="G5" s="23"/>
      <c r="H5" s="20"/>
      <c r="I5" s="24" t="s">
        <v>9</v>
      </c>
      <c r="J5" s="23">
        <f t="shared" ref="J5:K5" si="1">SUM(J6:J19)</f>
        <v>0</v>
      </c>
      <c r="K5" s="23">
        <f t="shared" si="1"/>
        <v>0</v>
      </c>
      <c r="L5" s="25" t="str">
        <f>J5/$J$136</f>
        <v>#DIV/0!</v>
      </c>
      <c r="M5" s="26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</row>
    <row r="6">
      <c r="A6" s="1"/>
      <c r="B6" s="27">
        <v>1.1</v>
      </c>
      <c r="C6" s="28"/>
      <c r="D6" s="29" t="s">
        <v>10</v>
      </c>
      <c r="E6" s="30"/>
      <c r="F6" s="31">
        <f t="shared" ref="F6:F19" si="2">E6*12</f>
        <v>0</v>
      </c>
      <c r="G6" s="32"/>
      <c r="H6" s="33">
        <f t="shared" ref="H6:H135" si="3">F6+G6</f>
        <v>0</v>
      </c>
      <c r="I6" s="34"/>
      <c r="J6" s="35">
        <f t="shared" ref="J6:J19" si="4">H6</f>
        <v>0</v>
      </c>
      <c r="K6" s="35">
        <f t="shared" ref="K6:K19" si="5">J6/12</f>
        <v>0</v>
      </c>
      <c r="L6" s="36" t="str">
        <f t="shared" ref="L6:L19" si="6">J6/$J$5</f>
        <v>#DIV/0!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>
      <c r="A7" s="1"/>
      <c r="B7" s="27">
        <v>1.2</v>
      </c>
      <c r="C7" s="28"/>
      <c r="D7" s="29" t="s">
        <v>11</v>
      </c>
      <c r="E7" s="37"/>
      <c r="F7" s="38">
        <f t="shared" si="2"/>
        <v>0</v>
      </c>
      <c r="G7" s="39"/>
      <c r="H7" s="33">
        <f t="shared" si="3"/>
        <v>0</v>
      </c>
      <c r="I7" s="34"/>
      <c r="J7" s="35">
        <f t="shared" si="4"/>
        <v>0</v>
      </c>
      <c r="K7" s="35">
        <f t="shared" si="5"/>
        <v>0</v>
      </c>
      <c r="L7" s="36" t="str">
        <f t="shared" si="6"/>
        <v>#DIV/0!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>
      <c r="A8" s="1"/>
      <c r="B8" s="27">
        <v>1.3</v>
      </c>
      <c r="C8" s="28"/>
      <c r="D8" s="29" t="s">
        <v>12</v>
      </c>
      <c r="E8" s="37"/>
      <c r="F8" s="40">
        <f t="shared" si="2"/>
        <v>0</v>
      </c>
      <c r="G8" s="39"/>
      <c r="H8" s="33">
        <f t="shared" si="3"/>
        <v>0</v>
      </c>
      <c r="I8" s="34"/>
      <c r="J8" s="35">
        <f t="shared" si="4"/>
        <v>0</v>
      </c>
      <c r="K8" s="35">
        <f t="shared" si="5"/>
        <v>0</v>
      </c>
      <c r="L8" s="36" t="str">
        <f t="shared" si="6"/>
        <v>#DIV/0!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>
      <c r="A9" s="1"/>
      <c r="B9" s="27">
        <v>1.4</v>
      </c>
      <c r="C9" s="28"/>
      <c r="D9" s="29" t="s">
        <v>13</v>
      </c>
      <c r="E9" s="37"/>
      <c r="F9" s="38">
        <f t="shared" si="2"/>
        <v>0</v>
      </c>
      <c r="G9" s="39"/>
      <c r="H9" s="33">
        <f t="shared" si="3"/>
        <v>0</v>
      </c>
      <c r="I9" s="34"/>
      <c r="J9" s="35">
        <f t="shared" si="4"/>
        <v>0</v>
      </c>
      <c r="K9" s="35">
        <f t="shared" si="5"/>
        <v>0</v>
      </c>
      <c r="L9" s="36" t="str">
        <f t="shared" si="6"/>
        <v>#DIV/0!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>
      <c r="A10" s="1"/>
      <c r="B10" s="27">
        <v>1.5</v>
      </c>
      <c r="C10" s="28"/>
      <c r="D10" s="29" t="s">
        <v>14</v>
      </c>
      <c r="E10" s="37"/>
      <c r="F10" s="38">
        <f t="shared" si="2"/>
        <v>0</v>
      </c>
      <c r="G10" s="39"/>
      <c r="H10" s="33">
        <f t="shared" si="3"/>
        <v>0</v>
      </c>
      <c r="I10" s="34"/>
      <c r="J10" s="35">
        <f t="shared" si="4"/>
        <v>0</v>
      </c>
      <c r="K10" s="35">
        <f t="shared" si="5"/>
        <v>0</v>
      </c>
      <c r="L10" s="36" t="str">
        <f t="shared" si="6"/>
        <v>#DIV/0!</v>
      </c>
      <c r="M10" s="1"/>
      <c r="N10" s="41" t="s">
        <v>15</v>
      </c>
      <c r="O10" s="42"/>
      <c r="P10" s="42"/>
      <c r="Q10" s="42"/>
      <c r="R10" s="4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</row>
    <row r="11">
      <c r="A11" s="1"/>
      <c r="B11" s="27">
        <v>1.6</v>
      </c>
      <c r="C11" s="28"/>
      <c r="D11" s="29" t="s">
        <v>16</v>
      </c>
      <c r="E11" s="37"/>
      <c r="F11" s="40">
        <f t="shared" si="2"/>
        <v>0</v>
      </c>
      <c r="G11" s="39"/>
      <c r="H11" s="33">
        <f t="shared" si="3"/>
        <v>0</v>
      </c>
      <c r="I11" s="34"/>
      <c r="J11" s="35">
        <f t="shared" si="4"/>
        <v>0</v>
      </c>
      <c r="K11" s="35">
        <f t="shared" si="5"/>
        <v>0</v>
      </c>
      <c r="L11" s="36" t="str">
        <f t="shared" si="6"/>
        <v>#DIV/0!</v>
      </c>
      <c r="M11" s="1"/>
      <c r="N11" s="44"/>
      <c r="O11" s="1"/>
      <c r="P11" s="1"/>
      <c r="Q11" s="1"/>
      <c r="R11" s="45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</row>
    <row r="12">
      <c r="A12" s="1"/>
      <c r="B12" s="27">
        <v>1.7</v>
      </c>
      <c r="C12" s="28"/>
      <c r="D12" s="29" t="s">
        <v>17</v>
      </c>
      <c r="E12" s="37"/>
      <c r="F12" s="38">
        <f t="shared" si="2"/>
        <v>0</v>
      </c>
      <c r="G12" s="39"/>
      <c r="H12" s="33">
        <f t="shared" si="3"/>
        <v>0</v>
      </c>
      <c r="I12" s="34"/>
      <c r="J12" s="35">
        <f t="shared" si="4"/>
        <v>0</v>
      </c>
      <c r="K12" s="35">
        <f t="shared" si="5"/>
        <v>0</v>
      </c>
      <c r="L12" s="36" t="str">
        <f t="shared" si="6"/>
        <v>#DIV/0!</v>
      </c>
      <c r="M12" s="1"/>
      <c r="N12" s="44"/>
      <c r="O12" s="41" t="s">
        <v>18</v>
      </c>
      <c r="P12" s="42"/>
      <c r="Q12" s="43"/>
      <c r="R12" s="45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</row>
    <row r="13">
      <c r="A13" s="1"/>
      <c r="B13" s="27">
        <v>1.8</v>
      </c>
      <c r="C13" s="28"/>
      <c r="D13" s="29" t="s">
        <v>19</v>
      </c>
      <c r="E13" s="37"/>
      <c r="F13" s="40">
        <f t="shared" si="2"/>
        <v>0</v>
      </c>
      <c r="G13" s="39"/>
      <c r="H13" s="33">
        <f t="shared" si="3"/>
        <v>0</v>
      </c>
      <c r="I13" s="34"/>
      <c r="J13" s="35">
        <f t="shared" si="4"/>
        <v>0</v>
      </c>
      <c r="K13" s="35">
        <f t="shared" si="5"/>
        <v>0</v>
      </c>
      <c r="L13" s="36" t="str">
        <f t="shared" si="6"/>
        <v>#DIV/0!</v>
      </c>
      <c r="M13" s="1"/>
      <c r="N13" s="44"/>
      <c r="O13" s="44"/>
      <c r="P13" s="1"/>
      <c r="Q13" s="45"/>
      <c r="R13" s="45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</row>
    <row r="14">
      <c r="A14" s="1"/>
      <c r="B14" s="27">
        <v>1.9</v>
      </c>
      <c r="C14" s="28"/>
      <c r="D14" s="29" t="s">
        <v>20</v>
      </c>
      <c r="E14" s="37"/>
      <c r="F14" s="40">
        <f t="shared" si="2"/>
        <v>0</v>
      </c>
      <c r="G14" s="39"/>
      <c r="H14" s="33">
        <f t="shared" si="3"/>
        <v>0</v>
      </c>
      <c r="I14" s="34"/>
      <c r="J14" s="35">
        <f t="shared" si="4"/>
        <v>0</v>
      </c>
      <c r="K14" s="35">
        <f t="shared" si="5"/>
        <v>0</v>
      </c>
      <c r="L14" s="36" t="str">
        <f t="shared" si="6"/>
        <v>#DIV/0!</v>
      </c>
      <c r="M14" s="1"/>
      <c r="N14" s="44"/>
      <c r="O14" s="44"/>
      <c r="P14" s="46" t="s">
        <v>21</v>
      </c>
      <c r="Q14" s="45"/>
      <c r="R14" s="45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</row>
    <row r="15">
      <c r="A15" s="1"/>
      <c r="B15" s="27">
        <v>1.1</v>
      </c>
      <c r="C15" s="28"/>
      <c r="D15" s="29" t="s">
        <v>22</v>
      </c>
      <c r="E15" s="37"/>
      <c r="F15" s="40">
        <f t="shared" si="2"/>
        <v>0</v>
      </c>
      <c r="G15" s="39"/>
      <c r="H15" s="33">
        <f t="shared" si="3"/>
        <v>0</v>
      </c>
      <c r="I15" s="34"/>
      <c r="J15" s="35">
        <f t="shared" si="4"/>
        <v>0</v>
      </c>
      <c r="K15" s="35">
        <f t="shared" si="5"/>
        <v>0</v>
      </c>
      <c r="L15" s="36" t="str">
        <f t="shared" si="6"/>
        <v>#DIV/0!</v>
      </c>
      <c r="M15" s="1"/>
      <c r="N15" s="44"/>
      <c r="O15" s="44"/>
      <c r="P15" s="1"/>
      <c r="Q15" s="45"/>
      <c r="R15" s="45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</row>
    <row r="16">
      <c r="A16" s="1"/>
      <c r="B16" s="27">
        <v>1.11</v>
      </c>
      <c r="C16" s="28"/>
      <c r="D16" s="29" t="s">
        <v>23</v>
      </c>
      <c r="E16" s="37"/>
      <c r="F16" s="40">
        <f t="shared" si="2"/>
        <v>0</v>
      </c>
      <c r="G16" s="39"/>
      <c r="H16" s="33">
        <f t="shared" si="3"/>
        <v>0</v>
      </c>
      <c r="I16" s="34"/>
      <c r="J16" s="35">
        <f t="shared" si="4"/>
        <v>0</v>
      </c>
      <c r="K16" s="35">
        <f t="shared" si="5"/>
        <v>0</v>
      </c>
      <c r="L16" s="36" t="str">
        <f t="shared" si="6"/>
        <v>#DIV/0!</v>
      </c>
      <c r="M16" s="1"/>
      <c r="N16" s="44"/>
      <c r="O16" s="47"/>
      <c r="P16" s="48"/>
      <c r="Q16" s="49"/>
      <c r="R16" s="45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</row>
    <row r="17">
      <c r="A17" s="1"/>
      <c r="B17" s="27">
        <v>1.12</v>
      </c>
      <c r="C17" s="28"/>
      <c r="D17" s="29" t="s">
        <v>24</v>
      </c>
      <c r="E17" s="37"/>
      <c r="F17" s="38">
        <f t="shared" si="2"/>
        <v>0</v>
      </c>
      <c r="G17" s="39"/>
      <c r="H17" s="33">
        <f t="shared" si="3"/>
        <v>0</v>
      </c>
      <c r="I17" s="34"/>
      <c r="J17" s="35">
        <f t="shared" si="4"/>
        <v>0</v>
      </c>
      <c r="K17" s="35">
        <f t="shared" si="5"/>
        <v>0</v>
      </c>
      <c r="L17" s="36" t="str">
        <f t="shared" si="6"/>
        <v>#DIV/0!</v>
      </c>
      <c r="M17" s="1"/>
      <c r="N17" s="44"/>
      <c r="O17" s="1"/>
      <c r="P17" s="1"/>
      <c r="Q17" s="1"/>
      <c r="R17" s="45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</row>
    <row r="18">
      <c r="A18" s="1"/>
      <c r="B18" s="27">
        <v>1.13</v>
      </c>
      <c r="C18" s="28"/>
      <c r="D18" s="29" t="s">
        <v>25</v>
      </c>
      <c r="E18" s="37"/>
      <c r="F18" s="38">
        <f t="shared" si="2"/>
        <v>0</v>
      </c>
      <c r="G18" s="39"/>
      <c r="H18" s="33">
        <f t="shared" si="3"/>
        <v>0</v>
      </c>
      <c r="I18" s="34"/>
      <c r="J18" s="35">
        <f t="shared" si="4"/>
        <v>0</v>
      </c>
      <c r="K18" s="35">
        <f t="shared" si="5"/>
        <v>0</v>
      </c>
      <c r="L18" s="36" t="str">
        <f t="shared" si="6"/>
        <v>#DIV/0!</v>
      </c>
      <c r="M18" s="1"/>
      <c r="N18" s="47"/>
      <c r="O18" s="48"/>
      <c r="P18" s="48"/>
      <c r="Q18" s="48"/>
      <c r="R18" s="49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</row>
    <row r="19">
      <c r="A19" s="1"/>
      <c r="B19" s="27">
        <v>1.14</v>
      </c>
      <c r="C19" s="28"/>
      <c r="D19" s="29" t="s">
        <v>26</v>
      </c>
      <c r="E19" s="37"/>
      <c r="F19" s="38">
        <f t="shared" si="2"/>
        <v>0</v>
      </c>
      <c r="G19" s="39"/>
      <c r="H19" s="33">
        <f t="shared" si="3"/>
        <v>0</v>
      </c>
      <c r="I19" s="34"/>
      <c r="J19" s="35">
        <f t="shared" si="4"/>
        <v>0</v>
      </c>
      <c r="K19" s="35">
        <f t="shared" si="5"/>
        <v>0</v>
      </c>
      <c r="L19" s="36" t="str">
        <f t="shared" si="6"/>
        <v>#DIV/0!</v>
      </c>
      <c r="M19" s="1"/>
      <c r="N19" s="1"/>
      <c r="O19" s="1"/>
      <c r="P19" s="29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</row>
    <row r="20">
      <c r="A20" s="1"/>
      <c r="B20" s="50">
        <v>2.0</v>
      </c>
      <c r="C20" s="19" t="s">
        <v>27</v>
      </c>
      <c r="D20" s="20"/>
      <c r="E20" s="21"/>
      <c r="F20" s="22"/>
      <c r="G20" s="23"/>
      <c r="H20" s="33">
        <f t="shared" si="3"/>
        <v>0</v>
      </c>
      <c r="I20" s="51"/>
      <c r="J20" s="52">
        <f t="shared" ref="J20:K20" si="7">SUM(J21:J24)</f>
        <v>0</v>
      </c>
      <c r="K20" s="52">
        <f t="shared" si="7"/>
        <v>0</v>
      </c>
      <c r="L20" s="25" t="str">
        <f>J20/$J$136</f>
        <v>#DIV/0!</v>
      </c>
      <c r="M20" s="1"/>
      <c r="N20" s="1"/>
      <c r="O20" s="1"/>
      <c r="P20" s="29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</row>
    <row r="21">
      <c r="A21" s="1"/>
      <c r="B21" s="27">
        <v>2.1</v>
      </c>
      <c r="C21" s="28"/>
      <c r="D21" s="29" t="s">
        <v>28</v>
      </c>
      <c r="E21" s="30"/>
      <c r="F21" s="31">
        <f t="shared" ref="F21:F24" si="8">E21*12</f>
        <v>0</v>
      </c>
      <c r="G21" s="32"/>
      <c r="H21" s="33">
        <f t="shared" si="3"/>
        <v>0</v>
      </c>
      <c r="I21" s="34"/>
      <c r="J21" s="35">
        <f t="shared" ref="J21:J24" si="9">H21</f>
        <v>0</v>
      </c>
      <c r="K21" s="35">
        <f t="shared" ref="K21:K24" si="10">J21/12</f>
        <v>0</v>
      </c>
      <c r="L21" s="36" t="str">
        <f t="shared" ref="L21:L24" si="11">J21/$J$20</f>
        <v>#DIV/0!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</row>
    <row r="22">
      <c r="A22" s="1"/>
      <c r="B22" s="27">
        <v>2.2</v>
      </c>
      <c r="C22" s="28"/>
      <c r="D22" s="29" t="s">
        <v>29</v>
      </c>
      <c r="E22" s="37"/>
      <c r="F22" s="40">
        <f t="shared" si="8"/>
        <v>0</v>
      </c>
      <c r="G22" s="39"/>
      <c r="H22" s="33">
        <f t="shared" si="3"/>
        <v>0</v>
      </c>
      <c r="I22" s="34"/>
      <c r="J22" s="35">
        <f t="shared" si="9"/>
        <v>0</v>
      </c>
      <c r="K22" s="35">
        <f t="shared" si="10"/>
        <v>0</v>
      </c>
      <c r="L22" s="36" t="str">
        <f t="shared" si="11"/>
        <v>#DIV/0!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</row>
    <row r="23">
      <c r="A23" s="1"/>
      <c r="B23" s="27">
        <v>2.3</v>
      </c>
      <c r="C23" s="28"/>
      <c r="D23" s="29" t="s">
        <v>30</v>
      </c>
      <c r="E23" s="37"/>
      <c r="F23" s="40">
        <f t="shared" si="8"/>
        <v>0</v>
      </c>
      <c r="G23" s="39"/>
      <c r="H23" s="33">
        <f t="shared" si="3"/>
        <v>0</v>
      </c>
      <c r="I23" s="34"/>
      <c r="J23" s="35">
        <f t="shared" si="9"/>
        <v>0</v>
      </c>
      <c r="K23" s="35">
        <f t="shared" si="10"/>
        <v>0</v>
      </c>
      <c r="L23" s="36" t="str">
        <f t="shared" si="11"/>
        <v>#DIV/0!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</row>
    <row r="24">
      <c r="A24" s="1"/>
      <c r="B24" s="27">
        <v>2.4</v>
      </c>
      <c r="C24" s="53"/>
      <c r="D24" s="54" t="s">
        <v>31</v>
      </c>
      <c r="E24" s="37"/>
      <c r="F24" s="40">
        <f t="shared" si="8"/>
        <v>0</v>
      </c>
      <c r="G24" s="39"/>
      <c r="H24" s="33">
        <f t="shared" si="3"/>
        <v>0</v>
      </c>
      <c r="I24" s="55"/>
      <c r="J24" s="56">
        <f t="shared" si="9"/>
        <v>0</v>
      </c>
      <c r="K24" s="56">
        <f t="shared" si="10"/>
        <v>0</v>
      </c>
      <c r="L24" s="36" t="str">
        <f t="shared" si="11"/>
        <v>#DIV/0!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</row>
    <row r="25">
      <c r="A25" s="1"/>
      <c r="B25" s="50">
        <v>3.0</v>
      </c>
      <c r="C25" s="57" t="s">
        <v>32</v>
      </c>
      <c r="D25" s="58"/>
      <c r="E25" s="21"/>
      <c r="F25" s="22"/>
      <c r="G25" s="23"/>
      <c r="H25" s="33">
        <f t="shared" si="3"/>
        <v>0</v>
      </c>
      <c r="I25" s="59"/>
      <c r="J25" s="60">
        <f t="shared" ref="J25:K25" si="12">SUM(J26:J34)</f>
        <v>0</v>
      </c>
      <c r="K25" s="60">
        <f t="shared" si="12"/>
        <v>0</v>
      </c>
      <c r="L25" s="61" t="str">
        <f>J25/$J$136</f>
        <v>#DIV/0!</v>
      </c>
      <c r="M25" s="1"/>
      <c r="N25" s="29"/>
      <c r="O25" s="29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</row>
    <row r="26">
      <c r="A26" s="1"/>
      <c r="B26" s="27">
        <v>3.1</v>
      </c>
      <c r="C26" s="28"/>
      <c r="D26" s="29" t="s">
        <v>33</v>
      </c>
      <c r="E26" s="30"/>
      <c r="F26" s="62">
        <f t="shared" ref="F26:F34" si="13">E26*12</f>
        <v>0</v>
      </c>
      <c r="G26" s="32"/>
      <c r="H26" s="33">
        <f t="shared" si="3"/>
        <v>0</v>
      </c>
      <c r="I26" s="34"/>
      <c r="J26" s="35">
        <f t="shared" ref="J26:J34" si="14">H26</f>
        <v>0</v>
      </c>
      <c r="K26" s="35">
        <f t="shared" ref="K26:K34" si="15">J26/12</f>
        <v>0</v>
      </c>
      <c r="L26" s="36" t="str">
        <f t="shared" ref="L26:L34" si="16">J26/$J$25</f>
        <v>#DIV/0!</v>
      </c>
      <c r="M26" s="1"/>
      <c r="N26" s="1"/>
      <c r="O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</row>
    <row r="27">
      <c r="A27" s="1"/>
      <c r="B27" s="27">
        <v>3.2</v>
      </c>
      <c r="C27" s="28"/>
      <c r="D27" s="29" t="s">
        <v>34</v>
      </c>
      <c r="E27" s="37"/>
      <c r="F27" s="38">
        <f t="shared" si="13"/>
        <v>0</v>
      </c>
      <c r="G27" s="39"/>
      <c r="H27" s="33">
        <f t="shared" si="3"/>
        <v>0</v>
      </c>
      <c r="I27" s="34"/>
      <c r="J27" s="35">
        <f t="shared" si="14"/>
        <v>0</v>
      </c>
      <c r="K27" s="35">
        <f t="shared" si="15"/>
        <v>0</v>
      </c>
      <c r="L27" s="36" t="str">
        <f t="shared" si="16"/>
        <v>#DIV/0!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</row>
    <row r="28">
      <c r="A28" s="1"/>
      <c r="B28" s="27">
        <v>3.3</v>
      </c>
      <c r="C28" s="28"/>
      <c r="D28" s="29" t="s">
        <v>35</v>
      </c>
      <c r="E28" s="37"/>
      <c r="F28" s="38">
        <f t="shared" si="13"/>
        <v>0</v>
      </c>
      <c r="G28" s="39"/>
      <c r="H28" s="33">
        <f t="shared" si="3"/>
        <v>0</v>
      </c>
      <c r="I28" s="34"/>
      <c r="J28" s="35">
        <f t="shared" si="14"/>
        <v>0</v>
      </c>
      <c r="K28" s="35">
        <f t="shared" si="15"/>
        <v>0</v>
      </c>
      <c r="L28" s="36" t="str">
        <f t="shared" si="16"/>
        <v>#DIV/0!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</row>
    <row r="29">
      <c r="A29" s="1"/>
      <c r="B29" s="27">
        <v>3.4</v>
      </c>
      <c r="C29" s="28"/>
      <c r="D29" s="29" t="s">
        <v>36</v>
      </c>
      <c r="E29" s="37"/>
      <c r="F29" s="38">
        <f t="shared" si="13"/>
        <v>0</v>
      </c>
      <c r="G29" s="39"/>
      <c r="H29" s="33">
        <f t="shared" si="3"/>
        <v>0</v>
      </c>
      <c r="I29" s="34"/>
      <c r="J29" s="35">
        <f t="shared" si="14"/>
        <v>0</v>
      </c>
      <c r="K29" s="35">
        <f t="shared" si="15"/>
        <v>0</v>
      </c>
      <c r="L29" s="36" t="str">
        <f t="shared" si="16"/>
        <v>#DIV/0!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</row>
    <row r="30">
      <c r="A30" s="1"/>
      <c r="B30" s="27">
        <v>3.5</v>
      </c>
      <c r="C30" s="28"/>
      <c r="D30" s="29" t="s">
        <v>37</v>
      </c>
      <c r="E30" s="37"/>
      <c r="F30" s="38">
        <f t="shared" si="13"/>
        <v>0</v>
      </c>
      <c r="G30" s="39"/>
      <c r="H30" s="33">
        <f t="shared" si="3"/>
        <v>0</v>
      </c>
      <c r="I30" s="34"/>
      <c r="J30" s="35">
        <f t="shared" si="14"/>
        <v>0</v>
      </c>
      <c r="K30" s="35">
        <f t="shared" si="15"/>
        <v>0</v>
      </c>
      <c r="L30" s="36" t="str">
        <f t="shared" si="16"/>
        <v>#DIV/0!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</row>
    <row r="31">
      <c r="A31" s="1"/>
      <c r="B31" s="27">
        <v>3.6</v>
      </c>
      <c r="C31" s="28"/>
      <c r="D31" s="29" t="s">
        <v>38</v>
      </c>
      <c r="E31" s="37"/>
      <c r="F31" s="38">
        <f t="shared" si="13"/>
        <v>0</v>
      </c>
      <c r="G31" s="39"/>
      <c r="H31" s="33">
        <f t="shared" si="3"/>
        <v>0</v>
      </c>
      <c r="I31" s="34"/>
      <c r="J31" s="35">
        <f t="shared" si="14"/>
        <v>0</v>
      </c>
      <c r="K31" s="35">
        <f t="shared" si="15"/>
        <v>0</v>
      </c>
      <c r="L31" s="36" t="str">
        <f t="shared" si="16"/>
        <v>#DIV/0!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</row>
    <row r="32">
      <c r="A32" s="1"/>
      <c r="B32" s="27">
        <v>3.7</v>
      </c>
      <c r="C32" s="28"/>
      <c r="D32" s="29" t="s">
        <v>39</v>
      </c>
      <c r="E32" s="37"/>
      <c r="F32" s="38">
        <f t="shared" si="13"/>
        <v>0</v>
      </c>
      <c r="G32" s="39"/>
      <c r="H32" s="33">
        <f t="shared" si="3"/>
        <v>0</v>
      </c>
      <c r="I32" s="34"/>
      <c r="J32" s="35">
        <f t="shared" si="14"/>
        <v>0</v>
      </c>
      <c r="K32" s="35">
        <f t="shared" si="15"/>
        <v>0</v>
      </c>
      <c r="L32" s="36" t="str">
        <f t="shared" si="16"/>
        <v>#DIV/0!</v>
      </c>
      <c r="M32" s="1"/>
      <c r="N32" s="1"/>
      <c r="O32" s="1"/>
      <c r="P32" s="29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</row>
    <row r="33">
      <c r="A33" s="1"/>
      <c r="B33" s="27">
        <v>3.9</v>
      </c>
      <c r="C33" s="28"/>
      <c r="D33" s="29" t="s">
        <v>40</v>
      </c>
      <c r="E33" s="37"/>
      <c r="F33" s="38">
        <f t="shared" si="13"/>
        <v>0</v>
      </c>
      <c r="G33" s="39"/>
      <c r="H33" s="33">
        <f t="shared" si="3"/>
        <v>0</v>
      </c>
      <c r="I33" s="34"/>
      <c r="J33" s="35">
        <f t="shared" si="14"/>
        <v>0</v>
      </c>
      <c r="K33" s="35">
        <f t="shared" si="15"/>
        <v>0</v>
      </c>
      <c r="L33" s="36" t="str">
        <f t="shared" si="16"/>
        <v>#DIV/0!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</row>
    <row r="34">
      <c r="A34" s="1"/>
      <c r="B34" s="27">
        <v>3.8</v>
      </c>
      <c r="C34" s="28"/>
      <c r="D34" s="29" t="s">
        <v>41</v>
      </c>
      <c r="E34" s="37"/>
      <c r="F34" s="40">
        <f t="shared" si="13"/>
        <v>0</v>
      </c>
      <c r="G34" s="39"/>
      <c r="H34" s="33">
        <f t="shared" si="3"/>
        <v>0</v>
      </c>
      <c r="I34" s="34"/>
      <c r="J34" s="35">
        <f t="shared" si="14"/>
        <v>0</v>
      </c>
      <c r="K34" s="35">
        <f t="shared" si="15"/>
        <v>0</v>
      </c>
      <c r="L34" s="36" t="str">
        <f t="shared" si="16"/>
        <v>#DIV/0!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</row>
    <row r="35">
      <c r="A35" s="1"/>
      <c r="B35" s="50">
        <v>4.0</v>
      </c>
      <c r="C35" s="19" t="s">
        <v>42</v>
      </c>
      <c r="D35" s="20"/>
      <c r="E35" s="23"/>
      <c r="F35" s="22"/>
      <c r="G35" s="23"/>
      <c r="H35" s="33">
        <f t="shared" si="3"/>
        <v>0</v>
      </c>
      <c r="I35" s="51"/>
      <c r="J35" s="52">
        <f t="shared" ref="J35:K35" si="17">SUM(J36:J42)</f>
        <v>0</v>
      </c>
      <c r="K35" s="52">
        <f t="shared" si="17"/>
        <v>0</v>
      </c>
      <c r="L35" s="25" t="str">
        <f>J35/$J$136</f>
        <v>#DIV/0!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</row>
    <row r="36">
      <c r="A36" s="1"/>
      <c r="B36" s="27" t="s">
        <v>43</v>
      </c>
      <c r="C36" s="28"/>
      <c r="D36" s="29" t="s">
        <v>44</v>
      </c>
      <c r="E36" s="30"/>
      <c r="F36" s="31">
        <f t="shared" ref="F36:F42" si="18">E36*12</f>
        <v>0</v>
      </c>
      <c r="G36" s="32"/>
      <c r="H36" s="33">
        <f t="shared" si="3"/>
        <v>0</v>
      </c>
      <c r="I36" s="34"/>
      <c r="J36" s="35">
        <f t="shared" ref="J36:J42" si="19">H36</f>
        <v>0</v>
      </c>
      <c r="K36" s="35">
        <f t="shared" ref="K36:K42" si="20">J36/12</f>
        <v>0</v>
      </c>
      <c r="L36" s="36" t="str">
        <f t="shared" ref="L36:L42" si="21">J36/$J$35</f>
        <v>#DIV/0!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</row>
    <row r="37">
      <c r="A37" s="1"/>
      <c r="B37" s="27" t="s">
        <v>45</v>
      </c>
      <c r="C37" s="28"/>
      <c r="D37" s="29" t="s">
        <v>46</v>
      </c>
      <c r="E37" s="37"/>
      <c r="F37" s="38">
        <f t="shared" si="18"/>
        <v>0</v>
      </c>
      <c r="G37" s="39"/>
      <c r="H37" s="33">
        <f t="shared" si="3"/>
        <v>0</v>
      </c>
      <c r="I37" s="34"/>
      <c r="J37" s="35">
        <f t="shared" si="19"/>
        <v>0</v>
      </c>
      <c r="K37" s="35">
        <f t="shared" si="20"/>
        <v>0</v>
      </c>
      <c r="L37" s="36" t="str">
        <f t="shared" si="21"/>
        <v>#DIV/0!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</row>
    <row r="38">
      <c r="A38" s="1"/>
      <c r="B38" s="27" t="s">
        <v>47</v>
      </c>
      <c r="C38" s="28"/>
      <c r="D38" s="29" t="s">
        <v>48</v>
      </c>
      <c r="E38" s="37"/>
      <c r="F38" s="40">
        <f t="shared" si="18"/>
        <v>0</v>
      </c>
      <c r="G38" s="39"/>
      <c r="H38" s="33">
        <f t="shared" si="3"/>
        <v>0</v>
      </c>
      <c r="I38" s="34"/>
      <c r="J38" s="35">
        <f t="shared" si="19"/>
        <v>0</v>
      </c>
      <c r="K38" s="35">
        <f t="shared" si="20"/>
        <v>0</v>
      </c>
      <c r="L38" s="36" t="str">
        <f t="shared" si="21"/>
        <v>#DIV/0!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</row>
    <row r="39">
      <c r="A39" s="1"/>
      <c r="B39" s="27" t="s">
        <v>49</v>
      </c>
      <c r="C39" s="28"/>
      <c r="D39" s="29" t="s">
        <v>50</v>
      </c>
      <c r="E39" s="37"/>
      <c r="F39" s="40">
        <f t="shared" si="18"/>
        <v>0</v>
      </c>
      <c r="G39" s="39"/>
      <c r="H39" s="33">
        <f t="shared" si="3"/>
        <v>0</v>
      </c>
      <c r="I39" s="34"/>
      <c r="J39" s="35">
        <f t="shared" si="19"/>
        <v>0</v>
      </c>
      <c r="K39" s="35">
        <f t="shared" si="20"/>
        <v>0</v>
      </c>
      <c r="L39" s="36" t="str">
        <f t="shared" si="21"/>
        <v>#DIV/0!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</row>
    <row r="40">
      <c r="A40" s="1"/>
      <c r="B40" s="27" t="s">
        <v>51</v>
      </c>
      <c r="C40" s="28"/>
      <c r="D40" s="29" t="s">
        <v>52</v>
      </c>
      <c r="E40" s="37"/>
      <c r="F40" s="38">
        <f t="shared" si="18"/>
        <v>0</v>
      </c>
      <c r="G40" s="39"/>
      <c r="H40" s="33">
        <f t="shared" si="3"/>
        <v>0</v>
      </c>
      <c r="I40" s="34"/>
      <c r="J40" s="35">
        <f t="shared" si="19"/>
        <v>0</v>
      </c>
      <c r="K40" s="35">
        <f t="shared" si="20"/>
        <v>0</v>
      </c>
      <c r="L40" s="36" t="str">
        <f t="shared" si="21"/>
        <v>#DIV/0!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</row>
    <row r="41">
      <c r="A41" s="1"/>
      <c r="B41" s="27" t="s">
        <v>53</v>
      </c>
      <c r="C41" s="28"/>
      <c r="D41" s="29" t="s">
        <v>54</v>
      </c>
      <c r="E41" s="37"/>
      <c r="F41" s="38">
        <f t="shared" si="18"/>
        <v>0</v>
      </c>
      <c r="G41" s="39"/>
      <c r="H41" s="33">
        <f t="shared" si="3"/>
        <v>0</v>
      </c>
      <c r="I41" s="34"/>
      <c r="J41" s="35">
        <f t="shared" si="19"/>
        <v>0</v>
      </c>
      <c r="K41" s="35">
        <f t="shared" si="20"/>
        <v>0</v>
      </c>
      <c r="L41" s="36" t="str">
        <f t="shared" si="21"/>
        <v>#DIV/0!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</row>
    <row r="42">
      <c r="A42" s="1"/>
      <c r="B42" s="27" t="s">
        <v>55</v>
      </c>
      <c r="C42" s="53"/>
      <c r="D42" s="54" t="s">
        <v>56</v>
      </c>
      <c r="E42" s="37"/>
      <c r="F42" s="38">
        <f t="shared" si="18"/>
        <v>0</v>
      </c>
      <c r="G42" s="39"/>
      <c r="H42" s="33">
        <f t="shared" si="3"/>
        <v>0</v>
      </c>
      <c r="I42" s="55"/>
      <c r="J42" s="56">
        <f t="shared" si="19"/>
        <v>0</v>
      </c>
      <c r="K42" s="56">
        <f t="shared" si="20"/>
        <v>0</v>
      </c>
      <c r="L42" s="36" t="str">
        <f t="shared" si="21"/>
        <v>#DIV/0!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</row>
    <row r="43">
      <c r="A43" s="1"/>
      <c r="B43" s="50">
        <v>5.0</v>
      </c>
      <c r="C43" s="57" t="s">
        <v>57</v>
      </c>
      <c r="D43" s="58"/>
      <c r="E43" s="23"/>
      <c r="F43" s="22"/>
      <c r="G43" s="23"/>
      <c r="H43" s="33">
        <f t="shared" si="3"/>
        <v>0</v>
      </c>
      <c r="I43" s="59"/>
      <c r="J43" s="60">
        <f t="shared" ref="J43:K43" si="22">SUM(J44:J52)</f>
        <v>0</v>
      </c>
      <c r="K43" s="60">
        <f t="shared" si="22"/>
        <v>0</v>
      </c>
      <c r="L43" s="63" t="str">
        <f>J43/$J$136</f>
        <v>#DIV/0!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</row>
    <row r="44">
      <c r="A44" s="1"/>
      <c r="B44" s="27" t="s">
        <v>58</v>
      </c>
      <c r="C44" s="28"/>
      <c r="D44" s="29" t="s">
        <v>59</v>
      </c>
      <c r="E44" s="30"/>
      <c r="F44" s="62">
        <f t="shared" ref="F44:F52" si="23">E44*12</f>
        <v>0</v>
      </c>
      <c r="G44" s="32"/>
      <c r="H44" s="33">
        <f t="shared" si="3"/>
        <v>0</v>
      </c>
      <c r="I44" s="34"/>
      <c r="J44" s="35">
        <f t="shared" ref="J44:J52" si="24">H44</f>
        <v>0</v>
      </c>
      <c r="K44" s="35">
        <f t="shared" ref="K44:K52" si="25">J44/12</f>
        <v>0</v>
      </c>
      <c r="L44" s="36" t="str">
        <f t="shared" ref="L44:L52" si="26">J44/$J$43</f>
        <v>#DIV/0!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</row>
    <row r="45">
      <c r="A45" s="1"/>
      <c r="B45" s="27" t="s">
        <v>60</v>
      </c>
      <c r="C45" s="28"/>
      <c r="D45" s="29" t="s">
        <v>61</v>
      </c>
      <c r="E45" s="37"/>
      <c r="F45" s="38">
        <f t="shared" si="23"/>
        <v>0</v>
      </c>
      <c r="G45" s="39"/>
      <c r="H45" s="33">
        <f t="shared" si="3"/>
        <v>0</v>
      </c>
      <c r="I45" s="34"/>
      <c r="J45" s="35">
        <f t="shared" si="24"/>
        <v>0</v>
      </c>
      <c r="K45" s="35">
        <f t="shared" si="25"/>
        <v>0</v>
      </c>
      <c r="L45" s="36" t="str">
        <f t="shared" si="26"/>
        <v>#DIV/0!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</row>
    <row r="46">
      <c r="A46" s="1"/>
      <c r="B46" s="27" t="s">
        <v>62</v>
      </c>
      <c r="C46" s="28"/>
      <c r="D46" s="29" t="s">
        <v>63</v>
      </c>
      <c r="E46" s="37"/>
      <c r="F46" s="38">
        <f t="shared" si="23"/>
        <v>0</v>
      </c>
      <c r="G46" s="39"/>
      <c r="H46" s="33">
        <f t="shared" si="3"/>
        <v>0</v>
      </c>
      <c r="I46" s="34"/>
      <c r="J46" s="35">
        <f t="shared" si="24"/>
        <v>0</v>
      </c>
      <c r="K46" s="35">
        <f t="shared" si="25"/>
        <v>0</v>
      </c>
      <c r="L46" s="36" t="str">
        <f t="shared" si="26"/>
        <v>#DIV/0!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</row>
    <row r="47">
      <c r="A47" s="1"/>
      <c r="B47" s="27" t="s">
        <v>64</v>
      </c>
      <c r="C47" s="28"/>
      <c r="D47" s="29" t="s">
        <v>65</v>
      </c>
      <c r="E47" s="37"/>
      <c r="F47" s="38">
        <f t="shared" si="23"/>
        <v>0</v>
      </c>
      <c r="G47" s="39"/>
      <c r="H47" s="33">
        <f t="shared" si="3"/>
        <v>0</v>
      </c>
      <c r="I47" s="34"/>
      <c r="J47" s="35">
        <f t="shared" si="24"/>
        <v>0</v>
      </c>
      <c r="K47" s="35">
        <f t="shared" si="25"/>
        <v>0</v>
      </c>
      <c r="L47" s="36" t="str">
        <f t="shared" si="26"/>
        <v>#DIV/0!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</row>
    <row r="48">
      <c r="A48" s="1"/>
      <c r="B48" s="27" t="s">
        <v>66</v>
      </c>
      <c r="C48" s="28"/>
      <c r="D48" s="29" t="s">
        <v>67</v>
      </c>
      <c r="E48" s="37"/>
      <c r="F48" s="38">
        <f t="shared" si="23"/>
        <v>0</v>
      </c>
      <c r="G48" s="39"/>
      <c r="H48" s="33">
        <f t="shared" si="3"/>
        <v>0</v>
      </c>
      <c r="I48" s="34"/>
      <c r="J48" s="35">
        <f t="shared" si="24"/>
        <v>0</v>
      </c>
      <c r="K48" s="35">
        <f t="shared" si="25"/>
        <v>0</v>
      </c>
      <c r="L48" s="36" t="str">
        <f t="shared" si="26"/>
        <v>#DIV/0!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</row>
    <row r="49">
      <c r="A49" s="1"/>
      <c r="B49" s="27" t="s">
        <v>68</v>
      </c>
      <c r="C49" s="28"/>
      <c r="D49" s="29" t="s">
        <v>69</v>
      </c>
      <c r="E49" s="37"/>
      <c r="F49" s="38">
        <f t="shared" si="23"/>
        <v>0</v>
      </c>
      <c r="G49" s="39"/>
      <c r="H49" s="33">
        <f t="shared" si="3"/>
        <v>0</v>
      </c>
      <c r="I49" s="34"/>
      <c r="J49" s="35">
        <f t="shared" si="24"/>
        <v>0</v>
      </c>
      <c r="K49" s="35">
        <f t="shared" si="25"/>
        <v>0</v>
      </c>
      <c r="L49" s="36" t="str">
        <f t="shared" si="26"/>
        <v>#DIV/0!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</row>
    <row r="50">
      <c r="A50" s="1"/>
      <c r="B50" s="27" t="s">
        <v>70</v>
      </c>
      <c r="C50" s="28"/>
      <c r="D50" s="29" t="s">
        <v>71</v>
      </c>
      <c r="E50" s="37"/>
      <c r="F50" s="38">
        <f t="shared" si="23"/>
        <v>0</v>
      </c>
      <c r="G50" s="39"/>
      <c r="H50" s="33">
        <f t="shared" si="3"/>
        <v>0</v>
      </c>
      <c r="I50" s="34"/>
      <c r="J50" s="35">
        <f t="shared" si="24"/>
        <v>0</v>
      </c>
      <c r="K50" s="35">
        <f t="shared" si="25"/>
        <v>0</v>
      </c>
      <c r="L50" s="36" t="str">
        <f t="shared" si="26"/>
        <v>#DIV/0!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</row>
    <row r="51">
      <c r="A51" s="1"/>
      <c r="B51" s="27" t="s">
        <v>72</v>
      </c>
      <c r="C51" s="28"/>
      <c r="D51" s="29" t="s">
        <v>73</v>
      </c>
      <c r="E51" s="37"/>
      <c r="F51" s="40">
        <f t="shared" si="23"/>
        <v>0</v>
      </c>
      <c r="G51" s="39"/>
      <c r="H51" s="33">
        <f t="shared" si="3"/>
        <v>0</v>
      </c>
      <c r="I51" s="34"/>
      <c r="J51" s="35">
        <f t="shared" si="24"/>
        <v>0</v>
      </c>
      <c r="K51" s="35">
        <f t="shared" si="25"/>
        <v>0</v>
      </c>
      <c r="L51" s="36" t="str">
        <f t="shared" si="26"/>
        <v>#DIV/0!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</row>
    <row r="52">
      <c r="A52" s="1"/>
      <c r="B52" s="27" t="s">
        <v>74</v>
      </c>
      <c r="C52" s="28"/>
      <c r="D52" s="29" t="s">
        <v>75</v>
      </c>
      <c r="E52" s="37"/>
      <c r="F52" s="38">
        <f t="shared" si="23"/>
        <v>0</v>
      </c>
      <c r="G52" s="39"/>
      <c r="H52" s="33">
        <f t="shared" si="3"/>
        <v>0</v>
      </c>
      <c r="I52" s="34"/>
      <c r="J52" s="35">
        <f t="shared" si="24"/>
        <v>0</v>
      </c>
      <c r="K52" s="35">
        <f t="shared" si="25"/>
        <v>0</v>
      </c>
      <c r="L52" s="36" t="str">
        <f t="shared" si="26"/>
        <v>#DIV/0!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</row>
    <row r="53">
      <c r="A53" s="1"/>
      <c r="B53" s="50">
        <v>6.0</v>
      </c>
      <c r="C53" s="19" t="s">
        <v>76</v>
      </c>
      <c r="D53" s="7"/>
      <c r="E53" s="23"/>
      <c r="F53" s="22"/>
      <c r="G53" s="23"/>
      <c r="H53" s="33">
        <f t="shared" si="3"/>
        <v>0</v>
      </c>
      <c r="I53" s="51"/>
      <c r="J53" s="52">
        <f t="shared" ref="J53:K53" si="27">SUM(J54:J64)</f>
        <v>0</v>
      </c>
      <c r="K53" s="52">
        <f t="shared" si="27"/>
        <v>0</v>
      </c>
      <c r="L53" s="25" t="str">
        <f>J53/$J$136</f>
        <v>#DIV/0!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</row>
    <row r="54">
      <c r="A54" s="1"/>
      <c r="B54" s="27">
        <v>6.1</v>
      </c>
      <c r="C54" s="28"/>
      <c r="D54" s="29" t="s">
        <v>77</v>
      </c>
      <c r="E54" s="30"/>
      <c r="F54" s="62">
        <f t="shared" ref="F54:F64" si="28">E54*12</f>
        <v>0</v>
      </c>
      <c r="G54" s="32"/>
      <c r="H54" s="33">
        <f t="shared" si="3"/>
        <v>0</v>
      </c>
      <c r="I54" s="34"/>
      <c r="J54" s="35">
        <f t="shared" ref="J54:J64" si="29">H54</f>
        <v>0</v>
      </c>
      <c r="K54" s="35">
        <f t="shared" ref="K54:K64" si="30">J54/12</f>
        <v>0</v>
      </c>
      <c r="L54" s="36" t="str">
        <f t="shared" ref="L54:L64" si="31">J54/$J$53</f>
        <v>#DIV/0!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</row>
    <row r="55">
      <c r="A55" s="1"/>
      <c r="B55" s="27">
        <v>6.2</v>
      </c>
      <c r="C55" s="28"/>
      <c r="D55" s="29" t="s">
        <v>78</v>
      </c>
      <c r="E55" s="37"/>
      <c r="F55" s="38">
        <f t="shared" si="28"/>
        <v>0</v>
      </c>
      <c r="G55" s="39"/>
      <c r="H55" s="33">
        <f t="shared" si="3"/>
        <v>0</v>
      </c>
      <c r="I55" s="34"/>
      <c r="J55" s="35">
        <f t="shared" si="29"/>
        <v>0</v>
      </c>
      <c r="K55" s="35">
        <f t="shared" si="30"/>
        <v>0</v>
      </c>
      <c r="L55" s="36" t="str">
        <f t="shared" si="31"/>
        <v>#DIV/0!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</row>
    <row r="56">
      <c r="A56" s="1"/>
      <c r="B56" s="27">
        <v>6.3</v>
      </c>
      <c r="C56" s="28"/>
      <c r="D56" s="29" t="s">
        <v>79</v>
      </c>
      <c r="E56" s="37"/>
      <c r="F56" s="38">
        <f t="shared" si="28"/>
        <v>0</v>
      </c>
      <c r="G56" s="39"/>
      <c r="H56" s="33">
        <f t="shared" si="3"/>
        <v>0</v>
      </c>
      <c r="I56" s="34"/>
      <c r="J56" s="35">
        <f t="shared" si="29"/>
        <v>0</v>
      </c>
      <c r="K56" s="35">
        <f t="shared" si="30"/>
        <v>0</v>
      </c>
      <c r="L56" s="36" t="str">
        <f t="shared" si="31"/>
        <v>#DIV/0!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</row>
    <row r="57">
      <c r="A57" s="1"/>
      <c r="B57" s="27">
        <v>6.4</v>
      </c>
      <c r="C57" s="28"/>
      <c r="D57" s="29" t="s">
        <v>80</v>
      </c>
      <c r="E57" s="37"/>
      <c r="F57" s="38">
        <f t="shared" si="28"/>
        <v>0</v>
      </c>
      <c r="G57" s="39"/>
      <c r="H57" s="33">
        <f t="shared" si="3"/>
        <v>0</v>
      </c>
      <c r="I57" s="34"/>
      <c r="J57" s="35">
        <f t="shared" si="29"/>
        <v>0</v>
      </c>
      <c r="K57" s="35">
        <f t="shared" si="30"/>
        <v>0</v>
      </c>
      <c r="L57" s="36" t="str">
        <f t="shared" si="31"/>
        <v>#DIV/0!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</row>
    <row r="58">
      <c r="A58" s="1"/>
      <c r="B58" s="27">
        <v>6.5</v>
      </c>
      <c r="C58" s="28"/>
      <c r="D58" s="29" t="s">
        <v>48</v>
      </c>
      <c r="E58" s="37"/>
      <c r="F58" s="38">
        <f t="shared" si="28"/>
        <v>0</v>
      </c>
      <c r="G58" s="39"/>
      <c r="H58" s="33">
        <f t="shared" si="3"/>
        <v>0</v>
      </c>
      <c r="I58" s="34"/>
      <c r="J58" s="35">
        <f t="shared" si="29"/>
        <v>0</v>
      </c>
      <c r="K58" s="35">
        <f t="shared" si="30"/>
        <v>0</v>
      </c>
      <c r="L58" s="36" t="str">
        <f t="shared" si="31"/>
        <v>#DIV/0!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</row>
    <row r="59">
      <c r="A59" s="1"/>
      <c r="B59" s="27">
        <v>6.6</v>
      </c>
      <c r="C59" s="28"/>
      <c r="D59" s="29" t="s">
        <v>81</v>
      </c>
      <c r="E59" s="37"/>
      <c r="F59" s="38">
        <f t="shared" si="28"/>
        <v>0</v>
      </c>
      <c r="G59" s="39"/>
      <c r="H59" s="33">
        <f t="shared" si="3"/>
        <v>0</v>
      </c>
      <c r="I59" s="34"/>
      <c r="J59" s="35">
        <f t="shared" si="29"/>
        <v>0</v>
      </c>
      <c r="K59" s="35">
        <f t="shared" si="30"/>
        <v>0</v>
      </c>
      <c r="L59" s="36" t="str">
        <f t="shared" si="31"/>
        <v>#DIV/0!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</row>
    <row r="60">
      <c r="A60" s="1"/>
      <c r="B60" s="27">
        <v>6.7</v>
      </c>
      <c r="C60" s="28"/>
      <c r="D60" s="29" t="s">
        <v>82</v>
      </c>
      <c r="E60" s="37"/>
      <c r="F60" s="38">
        <f t="shared" si="28"/>
        <v>0</v>
      </c>
      <c r="G60" s="39"/>
      <c r="H60" s="33">
        <f t="shared" si="3"/>
        <v>0</v>
      </c>
      <c r="I60" s="34"/>
      <c r="J60" s="35">
        <f t="shared" si="29"/>
        <v>0</v>
      </c>
      <c r="K60" s="35">
        <f t="shared" si="30"/>
        <v>0</v>
      </c>
      <c r="L60" s="36" t="str">
        <f t="shared" si="31"/>
        <v>#DIV/0!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</row>
    <row r="61">
      <c r="A61" s="1"/>
      <c r="B61" s="27">
        <v>6.8</v>
      </c>
      <c r="C61" s="28"/>
      <c r="D61" s="29" t="s">
        <v>83</v>
      </c>
      <c r="E61" s="37"/>
      <c r="F61" s="38">
        <f t="shared" si="28"/>
        <v>0</v>
      </c>
      <c r="G61" s="39"/>
      <c r="H61" s="33">
        <f t="shared" si="3"/>
        <v>0</v>
      </c>
      <c r="I61" s="34"/>
      <c r="J61" s="35">
        <f t="shared" si="29"/>
        <v>0</v>
      </c>
      <c r="K61" s="35">
        <f t="shared" si="30"/>
        <v>0</v>
      </c>
      <c r="L61" s="36" t="str">
        <f t="shared" si="31"/>
        <v>#DIV/0!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</row>
    <row r="62">
      <c r="A62" s="1"/>
      <c r="B62" s="27">
        <v>6.9</v>
      </c>
      <c r="C62" s="28"/>
      <c r="D62" s="29" t="s">
        <v>84</v>
      </c>
      <c r="E62" s="37"/>
      <c r="F62" s="38">
        <f t="shared" si="28"/>
        <v>0</v>
      </c>
      <c r="G62" s="39"/>
      <c r="H62" s="33">
        <f t="shared" si="3"/>
        <v>0</v>
      </c>
      <c r="I62" s="34"/>
      <c r="J62" s="35">
        <f t="shared" si="29"/>
        <v>0</v>
      </c>
      <c r="K62" s="35">
        <f t="shared" si="30"/>
        <v>0</v>
      </c>
      <c r="L62" s="36" t="str">
        <f t="shared" si="31"/>
        <v>#DIV/0!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</row>
    <row r="63">
      <c r="A63" s="1"/>
      <c r="B63" s="27">
        <v>6.1</v>
      </c>
      <c r="C63" s="28"/>
      <c r="D63" s="29" t="s">
        <v>85</v>
      </c>
      <c r="E63" s="37"/>
      <c r="F63" s="38">
        <f t="shared" si="28"/>
        <v>0</v>
      </c>
      <c r="G63" s="39"/>
      <c r="H63" s="33">
        <f t="shared" si="3"/>
        <v>0</v>
      </c>
      <c r="I63" s="34"/>
      <c r="J63" s="35">
        <f t="shared" si="29"/>
        <v>0</v>
      </c>
      <c r="K63" s="35">
        <f t="shared" si="30"/>
        <v>0</v>
      </c>
      <c r="L63" s="36" t="str">
        <f t="shared" si="31"/>
        <v>#DIV/0!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</row>
    <row r="64">
      <c r="A64" s="1"/>
      <c r="B64" s="27">
        <v>6.11</v>
      </c>
      <c r="C64" s="28"/>
      <c r="D64" s="29" t="s">
        <v>86</v>
      </c>
      <c r="E64" s="37"/>
      <c r="F64" s="38">
        <f t="shared" si="28"/>
        <v>0</v>
      </c>
      <c r="G64" s="39"/>
      <c r="H64" s="33">
        <f t="shared" si="3"/>
        <v>0</v>
      </c>
      <c r="I64" s="34"/>
      <c r="J64" s="35">
        <f t="shared" si="29"/>
        <v>0</v>
      </c>
      <c r="K64" s="35">
        <f t="shared" si="30"/>
        <v>0</v>
      </c>
      <c r="L64" s="36" t="str">
        <f t="shared" si="31"/>
        <v>#DIV/0!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</row>
    <row r="65">
      <c r="A65" s="1"/>
      <c r="B65" s="50">
        <v>7.0</v>
      </c>
      <c r="C65" s="19" t="s">
        <v>87</v>
      </c>
      <c r="D65" s="20"/>
      <c r="E65" s="23"/>
      <c r="F65" s="22"/>
      <c r="G65" s="23"/>
      <c r="H65" s="33">
        <f t="shared" si="3"/>
        <v>0</v>
      </c>
      <c r="I65" s="51"/>
      <c r="J65" s="52">
        <f t="shared" ref="J65:K65" si="32">SUM(J66:J69)</f>
        <v>0</v>
      </c>
      <c r="K65" s="52">
        <f t="shared" si="32"/>
        <v>0</v>
      </c>
      <c r="L65" s="25" t="str">
        <f>J65/$J$136</f>
        <v>#DIV/0!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</row>
    <row r="66">
      <c r="A66" s="1"/>
      <c r="B66" s="27">
        <v>7.1</v>
      </c>
      <c r="C66" s="28"/>
      <c r="D66" s="29" t="s">
        <v>88</v>
      </c>
      <c r="E66" s="30"/>
      <c r="F66" s="62">
        <f t="shared" ref="F66:F135" si="33">E66*12</f>
        <v>0</v>
      </c>
      <c r="G66" s="32"/>
      <c r="H66" s="33">
        <f t="shared" si="3"/>
        <v>0</v>
      </c>
      <c r="I66" s="34"/>
      <c r="J66" s="35">
        <f t="shared" ref="J66:J69" si="34">H66</f>
        <v>0</v>
      </c>
      <c r="K66" s="35">
        <f t="shared" ref="K66:K69" si="35">J66/12</f>
        <v>0</v>
      </c>
      <c r="L66" s="36" t="str">
        <f t="shared" ref="L66:L69" si="36">J66/$J$65</f>
        <v>#DIV/0!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</row>
    <row r="67">
      <c r="A67" s="1"/>
      <c r="B67" s="27">
        <v>7.2</v>
      </c>
      <c r="C67" s="28"/>
      <c r="D67" s="29" t="s">
        <v>89</v>
      </c>
      <c r="E67" s="37"/>
      <c r="F67" s="38">
        <f t="shared" si="33"/>
        <v>0</v>
      </c>
      <c r="G67" s="39"/>
      <c r="H67" s="33">
        <f t="shared" si="3"/>
        <v>0</v>
      </c>
      <c r="I67" s="34"/>
      <c r="J67" s="35">
        <f t="shared" si="34"/>
        <v>0</v>
      </c>
      <c r="K67" s="35">
        <f t="shared" si="35"/>
        <v>0</v>
      </c>
      <c r="L67" s="36" t="str">
        <f t="shared" si="36"/>
        <v>#DIV/0!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</row>
    <row r="68">
      <c r="A68" s="1"/>
      <c r="B68" s="27">
        <v>7.3</v>
      </c>
      <c r="C68" s="28"/>
      <c r="D68" s="29" t="s">
        <v>90</v>
      </c>
      <c r="E68" s="37"/>
      <c r="F68" s="38">
        <f t="shared" si="33"/>
        <v>0</v>
      </c>
      <c r="G68" s="39"/>
      <c r="H68" s="33">
        <f t="shared" si="3"/>
        <v>0</v>
      </c>
      <c r="I68" s="34"/>
      <c r="J68" s="35">
        <f t="shared" si="34"/>
        <v>0</v>
      </c>
      <c r="K68" s="35">
        <f t="shared" si="35"/>
        <v>0</v>
      </c>
      <c r="L68" s="36" t="str">
        <f t="shared" si="36"/>
        <v>#DIV/0!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</row>
    <row r="69">
      <c r="A69" s="1"/>
      <c r="B69" s="27">
        <v>7.4</v>
      </c>
      <c r="C69" s="28"/>
      <c r="D69" s="29" t="s">
        <v>91</v>
      </c>
      <c r="E69" s="37"/>
      <c r="F69" s="38">
        <f t="shared" si="33"/>
        <v>0</v>
      </c>
      <c r="G69" s="39"/>
      <c r="H69" s="33">
        <f t="shared" si="3"/>
        <v>0</v>
      </c>
      <c r="I69" s="34"/>
      <c r="J69" s="35">
        <f t="shared" si="34"/>
        <v>0</v>
      </c>
      <c r="K69" s="35">
        <f t="shared" si="35"/>
        <v>0</v>
      </c>
      <c r="L69" s="36" t="str">
        <f t="shared" si="36"/>
        <v>#DIV/0!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</row>
    <row r="70">
      <c r="A70" s="1"/>
      <c r="B70" s="50">
        <v>8.0</v>
      </c>
      <c r="C70" s="19" t="s">
        <v>92</v>
      </c>
      <c r="D70" s="20"/>
      <c r="E70" s="23"/>
      <c r="F70" s="22">
        <f t="shared" si="33"/>
        <v>0</v>
      </c>
      <c r="G70" s="23"/>
      <c r="H70" s="33">
        <f t="shared" si="3"/>
        <v>0</v>
      </c>
      <c r="I70" s="51"/>
      <c r="J70" s="52">
        <f t="shared" ref="J70:K70" si="37">SUM(J71:J77)</f>
        <v>0</v>
      </c>
      <c r="K70" s="52">
        <f t="shared" si="37"/>
        <v>0</v>
      </c>
      <c r="L70" s="25" t="str">
        <f>J70/$J$136</f>
        <v>#DIV/0!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</row>
    <row r="71">
      <c r="A71" s="1"/>
      <c r="B71" s="27">
        <v>8.1</v>
      </c>
      <c r="C71" s="28"/>
      <c r="D71" s="29" t="s">
        <v>93</v>
      </c>
      <c r="E71" s="30"/>
      <c r="F71" s="62">
        <f t="shared" si="33"/>
        <v>0</v>
      </c>
      <c r="G71" s="32"/>
      <c r="H71" s="33">
        <f t="shared" si="3"/>
        <v>0</v>
      </c>
      <c r="I71" s="34"/>
      <c r="J71" s="35">
        <f t="shared" ref="J71:J77" si="38">H71</f>
        <v>0</v>
      </c>
      <c r="K71" s="35">
        <f t="shared" ref="K71:K77" si="39">J71/12</f>
        <v>0</v>
      </c>
      <c r="L71" s="36" t="str">
        <f t="shared" ref="L71:L77" si="40">J71/$J$70</f>
        <v>#DIV/0!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</row>
    <row r="72">
      <c r="A72" s="1"/>
      <c r="B72" s="27">
        <v>8.2</v>
      </c>
      <c r="C72" s="28"/>
      <c r="D72" s="29" t="s">
        <v>94</v>
      </c>
      <c r="E72" s="37"/>
      <c r="F72" s="38">
        <f t="shared" si="33"/>
        <v>0</v>
      </c>
      <c r="G72" s="39"/>
      <c r="H72" s="33">
        <f t="shared" si="3"/>
        <v>0</v>
      </c>
      <c r="I72" s="34"/>
      <c r="J72" s="35">
        <f t="shared" si="38"/>
        <v>0</v>
      </c>
      <c r="K72" s="35">
        <f t="shared" si="39"/>
        <v>0</v>
      </c>
      <c r="L72" s="36" t="str">
        <f t="shared" si="40"/>
        <v>#DIV/0!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</row>
    <row r="73">
      <c r="A73" s="1"/>
      <c r="B73" s="27">
        <v>8.3</v>
      </c>
      <c r="C73" s="28"/>
      <c r="D73" s="29" t="s">
        <v>95</v>
      </c>
      <c r="E73" s="37"/>
      <c r="F73" s="38">
        <f t="shared" si="33"/>
        <v>0</v>
      </c>
      <c r="G73" s="39"/>
      <c r="H73" s="33">
        <f t="shared" si="3"/>
        <v>0</v>
      </c>
      <c r="I73" s="34"/>
      <c r="J73" s="35">
        <f t="shared" si="38"/>
        <v>0</v>
      </c>
      <c r="K73" s="35">
        <f t="shared" si="39"/>
        <v>0</v>
      </c>
      <c r="L73" s="36" t="str">
        <f t="shared" si="40"/>
        <v>#DIV/0!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</row>
    <row r="74">
      <c r="A74" s="1"/>
      <c r="B74" s="27">
        <v>8.4</v>
      </c>
      <c r="C74" s="28"/>
      <c r="D74" s="29" t="s">
        <v>96</v>
      </c>
      <c r="E74" s="37"/>
      <c r="F74" s="38">
        <f t="shared" si="33"/>
        <v>0</v>
      </c>
      <c r="G74" s="39"/>
      <c r="H74" s="33">
        <f t="shared" si="3"/>
        <v>0</v>
      </c>
      <c r="I74" s="34"/>
      <c r="J74" s="35">
        <f t="shared" si="38"/>
        <v>0</v>
      </c>
      <c r="K74" s="35">
        <f t="shared" si="39"/>
        <v>0</v>
      </c>
      <c r="L74" s="36" t="str">
        <f t="shared" si="40"/>
        <v>#DIV/0!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</row>
    <row r="75">
      <c r="A75" s="1"/>
      <c r="B75" s="27">
        <v>8.5</v>
      </c>
      <c r="C75" s="28"/>
      <c r="D75" s="29" t="s">
        <v>97</v>
      </c>
      <c r="E75" s="37"/>
      <c r="F75" s="38">
        <f t="shared" si="33"/>
        <v>0</v>
      </c>
      <c r="G75" s="39"/>
      <c r="H75" s="33">
        <f t="shared" si="3"/>
        <v>0</v>
      </c>
      <c r="I75" s="34"/>
      <c r="J75" s="35">
        <f t="shared" si="38"/>
        <v>0</v>
      </c>
      <c r="K75" s="35">
        <f t="shared" si="39"/>
        <v>0</v>
      </c>
      <c r="L75" s="36" t="str">
        <f t="shared" si="40"/>
        <v>#DIV/0!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</row>
    <row r="76">
      <c r="A76" s="1"/>
      <c r="B76" s="27">
        <v>8.6</v>
      </c>
      <c r="C76" s="28"/>
      <c r="D76" s="29" t="s">
        <v>91</v>
      </c>
      <c r="E76" s="37"/>
      <c r="F76" s="38">
        <f t="shared" si="33"/>
        <v>0</v>
      </c>
      <c r="G76" s="39"/>
      <c r="H76" s="33">
        <f t="shared" si="3"/>
        <v>0</v>
      </c>
      <c r="I76" s="34"/>
      <c r="J76" s="35">
        <f t="shared" si="38"/>
        <v>0</v>
      </c>
      <c r="K76" s="35">
        <f t="shared" si="39"/>
        <v>0</v>
      </c>
      <c r="L76" s="36" t="str">
        <f t="shared" si="40"/>
        <v>#DIV/0!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</row>
    <row r="77">
      <c r="A77" s="1"/>
      <c r="B77" s="27">
        <v>8.7</v>
      </c>
      <c r="C77" s="28"/>
      <c r="D77" s="29" t="s">
        <v>41</v>
      </c>
      <c r="E77" s="37"/>
      <c r="F77" s="38">
        <f t="shared" si="33"/>
        <v>0</v>
      </c>
      <c r="G77" s="39"/>
      <c r="H77" s="33">
        <f t="shared" si="3"/>
        <v>0</v>
      </c>
      <c r="I77" s="34"/>
      <c r="J77" s="35">
        <f t="shared" si="38"/>
        <v>0</v>
      </c>
      <c r="K77" s="35">
        <f t="shared" si="39"/>
        <v>0</v>
      </c>
      <c r="L77" s="36" t="str">
        <f t="shared" si="40"/>
        <v>#DIV/0!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</row>
    <row r="78">
      <c r="A78" s="1"/>
      <c r="B78" s="64">
        <v>9.0</v>
      </c>
      <c r="C78" s="65" t="s">
        <v>98</v>
      </c>
      <c r="D78" s="66"/>
      <c r="E78" s="67"/>
      <c r="F78" s="68">
        <f t="shared" si="33"/>
        <v>0</v>
      </c>
      <c r="G78" s="67"/>
      <c r="H78" s="33">
        <f t="shared" si="3"/>
        <v>0</v>
      </c>
      <c r="I78" s="69"/>
      <c r="J78" s="70">
        <f t="shared" ref="J78:K78" si="41">SUM(J79:J90)</f>
        <v>0</v>
      </c>
      <c r="K78" s="70">
        <f t="shared" si="41"/>
        <v>0</v>
      </c>
      <c r="L78" s="71" t="str">
        <f>J78/$J$136</f>
        <v>#DIV/0!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</row>
    <row r="79">
      <c r="A79" s="1"/>
      <c r="B79" s="72">
        <v>9.1</v>
      </c>
      <c r="C79" s="73"/>
      <c r="D79" s="74" t="s">
        <v>99</v>
      </c>
      <c r="E79" s="30"/>
      <c r="F79" s="31">
        <f t="shared" si="33"/>
        <v>0</v>
      </c>
      <c r="G79" s="32"/>
      <c r="H79" s="33">
        <f t="shared" si="3"/>
        <v>0</v>
      </c>
      <c r="I79" s="75"/>
      <c r="J79" s="76">
        <f t="shared" ref="J79:J90" si="42">H79</f>
        <v>0</v>
      </c>
      <c r="K79" s="77">
        <f t="shared" ref="K79:K90" si="43">J79/12</f>
        <v>0</v>
      </c>
      <c r="L79" s="78" t="str">
        <f t="shared" ref="L79:L90" si="44">J79/$J$78</f>
        <v>#DIV/0!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</row>
    <row r="80">
      <c r="A80" s="1"/>
      <c r="B80" s="27">
        <v>9.2</v>
      </c>
      <c r="C80" s="28"/>
      <c r="D80" s="29" t="s">
        <v>100</v>
      </c>
      <c r="E80" s="37"/>
      <c r="F80" s="38">
        <f t="shared" si="33"/>
        <v>0</v>
      </c>
      <c r="G80" s="39"/>
      <c r="H80" s="33">
        <f t="shared" si="3"/>
        <v>0</v>
      </c>
      <c r="I80" s="34"/>
      <c r="J80" s="35">
        <f t="shared" si="42"/>
        <v>0</v>
      </c>
      <c r="K80" s="79">
        <f t="shared" si="43"/>
        <v>0</v>
      </c>
      <c r="L80" s="80" t="str">
        <f t="shared" si="44"/>
        <v>#DIV/0!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</row>
    <row r="81">
      <c r="A81" s="1"/>
      <c r="B81" s="27">
        <v>9.3</v>
      </c>
      <c r="C81" s="28"/>
      <c r="D81" s="29" t="s">
        <v>101</v>
      </c>
      <c r="E81" s="37"/>
      <c r="F81" s="38">
        <f t="shared" si="33"/>
        <v>0</v>
      </c>
      <c r="G81" s="39"/>
      <c r="H81" s="33">
        <f t="shared" si="3"/>
        <v>0</v>
      </c>
      <c r="I81" s="34"/>
      <c r="J81" s="35">
        <f t="shared" si="42"/>
        <v>0</v>
      </c>
      <c r="K81" s="79">
        <f t="shared" si="43"/>
        <v>0</v>
      </c>
      <c r="L81" s="80" t="str">
        <f t="shared" si="44"/>
        <v>#DIV/0!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</row>
    <row r="82">
      <c r="A82" s="1"/>
      <c r="B82" s="27">
        <v>9.4</v>
      </c>
      <c r="C82" s="28"/>
      <c r="D82" s="29" t="s">
        <v>102</v>
      </c>
      <c r="E82" s="37"/>
      <c r="F82" s="38">
        <f t="shared" si="33"/>
        <v>0</v>
      </c>
      <c r="G82" s="39"/>
      <c r="H82" s="33">
        <f t="shared" si="3"/>
        <v>0</v>
      </c>
      <c r="I82" s="34"/>
      <c r="J82" s="35">
        <f t="shared" si="42"/>
        <v>0</v>
      </c>
      <c r="K82" s="79">
        <f t="shared" si="43"/>
        <v>0</v>
      </c>
      <c r="L82" s="80" t="str">
        <f t="shared" si="44"/>
        <v>#DIV/0!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</row>
    <row r="83">
      <c r="A83" s="1"/>
      <c r="B83" s="27">
        <v>9.5</v>
      </c>
      <c r="C83" s="28"/>
      <c r="D83" s="29" t="s">
        <v>103</v>
      </c>
      <c r="E83" s="37"/>
      <c r="F83" s="38">
        <f t="shared" si="33"/>
        <v>0</v>
      </c>
      <c r="G83" s="39"/>
      <c r="H83" s="33">
        <f t="shared" si="3"/>
        <v>0</v>
      </c>
      <c r="I83" s="34"/>
      <c r="J83" s="35">
        <f t="shared" si="42"/>
        <v>0</v>
      </c>
      <c r="K83" s="79">
        <f t="shared" si="43"/>
        <v>0</v>
      </c>
      <c r="L83" s="80" t="str">
        <f t="shared" si="44"/>
        <v>#DIV/0!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</row>
    <row r="84">
      <c r="A84" s="1"/>
      <c r="B84" s="27">
        <v>9.6</v>
      </c>
      <c r="C84" s="28"/>
      <c r="D84" s="29" t="s">
        <v>104</v>
      </c>
      <c r="E84" s="37"/>
      <c r="F84" s="38">
        <f t="shared" si="33"/>
        <v>0</v>
      </c>
      <c r="G84" s="39"/>
      <c r="H84" s="33">
        <f t="shared" si="3"/>
        <v>0</v>
      </c>
      <c r="I84" s="34"/>
      <c r="J84" s="35">
        <f t="shared" si="42"/>
        <v>0</v>
      </c>
      <c r="K84" s="79">
        <f t="shared" si="43"/>
        <v>0</v>
      </c>
      <c r="L84" s="80" t="str">
        <f t="shared" si="44"/>
        <v>#DIV/0!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</row>
    <row r="85">
      <c r="A85" s="1"/>
      <c r="B85" s="27">
        <v>9.7</v>
      </c>
      <c r="C85" s="28"/>
      <c r="D85" s="29" t="s">
        <v>105</v>
      </c>
      <c r="E85" s="37"/>
      <c r="F85" s="38">
        <f t="shared" si="33"/>
        <v>0</v>
      </c>
      <c r="G85" s="39"/>
      <c r="H85" s="33">
        <f t="shared" si="3"/>
        <v>0</v>
      </c>
      <c r="I85" s="34"/>
      <c r="J85" s="35">
        <f t="shared" si="42"/>
        <v>0</v>
      </c>
      <c r="K85" s="79">
        <f t="shared" si="43"/>
        <v>0</v>
      </c>
      <c r="L85" s="80" t="str">
        <f t="shared" si="44"/>
        <v>#DIV/0!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</row>
    <row r="86">
      <c r="A86" s="1"/>
      <c r="B86" s="27">
        <v>9.8</v>
      </c>
      <c r="C86" s="28"/>
      <c r="D86" s="29" t="s">
        <v>106</v>
      </c>
      <c r="E86" s="37"/>
      <c r="F86" s="38">
        <f t="shared" si="33"/>
        <v>0</v>
      </c>
      <c r="G86" s="39"/>
      <c r="H86" s="33">
        <f t="shared" si="3"/>
        <v>0</v>
      </c>
      <c r="I86" s="34"/>
      <c r="J86" s="35">
        <f t="shared" si="42"/>
        <v>0</v>
      </c>
      <c r="K86" s="79">
        <f t="shared" si="43"/>
        <v>0</v>
      </c>
      <c r="L86" s="80" t="str">
        <f t="shared" si="44"/>
        <v>#DIV/0!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</row>
    <row r="87">
      <c r="A87" s="1"/>
      <c r="B87" s="27">
        <v>9.9</v>
      </c>
      <c r="C87" s="28"/>
      <c r="D87" s="29" t="s">
        <v>107</v>
      </c>
      <c r="E87" s="37"/>
      <c r="F87" s="38">
        <f t="shared" si="33"/>
        <v>0</v>
      </c>
      <c r="G87" s="39"/>
      <c r="H87" s="33">
        <f t="shared" si="3"/>
        <v>0</v>
      </c>
      <c r="I87" s="34"/>
      <c r="J87" s="35">
        <f t="shared" si="42"/>
        <v>0</v>
      </c>
      <c r="K87" s="79">
        <f t="shared" si="43"/>
        <v>0</v>
      </c>
      <c r="L87" s="80" t="str">
        <f t="shared" si="44"/>
        <v>#DIV/0!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</row>
    <row r="88">
      <c r="A88" s="1"/>
      <c r="B88" s="27">
        <v>9.1</v>
      </c>
      <c r="C88" s="28"/>
      <c r="D88" s="29" t="s">
        <v>108</v>
      </c>
      <c r="E88" s="37"/>
      <c r="F88" s="38">
        <f t="shared" si="33"/>
        <v>0</v>
      </c>
      <c r="G88" s="39"/>
      <c r="H88" s="33">
        <f t="shared" si="3"/>
        <v>0</v>
      </c>
      <c r="I88" s="34"/>
      <c r="J88" s="35">
        <f t="shared" si="42"/>
        <v>0</v>
      </c>
      <c r="K88" s="79">
        <f t="shared" si="43"/>
        <v>0</v>
      </c>
      <c r="L88" s="80" t="str">
        <f t="shared" si="44"/>
        <v>#DIV/0!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</row>
    <row r="89">
      <c r="A89" s="1"/>
      <c r="B89" s="27">
        <v>9.11</v>
      </c>
      <c r="C89" s="28"/>
      <c r="D89" s="29" t="s">
        <v>109</v>
      </c>
      <c r="E89" s="37"/>
      <c r="F89" s="38">
        <f t="shared" si="33"/>
        <v>0</v>
      </c>
      <c r="G89" s="39"/>
      <c r="H89" s="33">
        <f t="shared" si="3"/>
        <v>0</v>
      </c>
      <c r="I89" s="34"/>
      <c r="J89" s="35">
        <f t="shared" si="42"/>
        <v>0</v>
      </c>
      <c r="K89" s="79">
        <f t="shared" si="43"/>
        <v>0</v>
      </c>
      <c r="L89" s="80" t="str">
        <f t="shared" si="44"/>
        <v>#DIV/0!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</row>
    <row r="90">
      <c r="A90" s="1"/>
      <c r="B90" s="81">
        <v>9.12</v>
      </c>
      <c r="C90" s="53"/>
      <c r="D90" s="54" t="s">
        <v>110</v>
      </c>
      <c r="E90" s="37"/>
      <c r="F90" s="38">
        <f t="shared" si="33"/>
        <v>0</v>
      </c>
      <c r="G90" s="39"/>
      <c r="H90" s="33">
        <f t="shared" si="3"/>
        <v>0</v>
      </c>
      <c r="I90" s="55"/>
      <c r="J90" s="56">
        <f t="shared" si="42"/>
        <v>0</v>
      </c>
      <c r="K90" s="82">
        <f t="shared" si="43"/>
        <v>0</v>
      </c>
      <c r="L90" s="83" t="str">
        <f t="shared" si="44"/>
        <v>#DIV/0!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</row>
    <row r="91">
      <c r="A91" s="1"/>
      <c r="B91" s="18">
        <v>10.0</v>
      </c>
      <c r="C91" s="57" t="s">
        <v>111</v>
      </c>
      <c r="D91" s="58"/>
      <c r="E91" s="84"/>
      <c r="F91" s="85">
        <f t="shared" si="33"/>
        <v>0</v>
      </c>
      <c r="G91" s="86"/>
      <c r="H91" s="33">
        <f t="shared" si="3"/>
        <v>0</v>
      </c>
      <c r="I91" s="59"/>
      <c r="J91" s="60">
        <f t="shared" ref="J91:K91" si="45">SUM(J92:J97)</f>
        <v>0</v>
      </c>
      <c r="K91" s="60">
        <f t="shared" si="45"/>
        <v>0</v>
      </c>
      <c r="L91" s="61" t="str">
        <f>J91/$J$136</f>
        <v>#DIV/0!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</row>
    <row r="92">
      <c r="A92" s="1"/>
      <c r="B92" s="27">
        <v>10.1</v>
      </c>
      <c r="C92" s="28"/>
      <c r="D92" s="29" t="s">
        <v>112</v>
      </c>
      <c r="E92" s="30"/>
      <c r="F92" s="31">
        <f t="shared" si="33"/>
        <v>0</v>
      </c>
      <c r="G92" s="32"/>
      <c r="H92" s="33">
        <f t="shared" si="3"/>
        <v>0</v>
      </c>
      <c r="I92" s="34"/>
      <c r="J92" s="35">
        <f t="shared" ref="J92:J97" si="46">H92</f>
        <v>0</v>
      </c>
      <c r="K92" s="35">
        <f t="shared" ref="K92:K97" si="47">J92/12</f>
        <v>0</v>
      </c>
      <c r="L92" s="36" t="str">
        <f t="shared" ref="L92:L97" si="48">J92/$J$91</f>
        <v>#DIV/0!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</row>
    <row r="93">
      <c r="A93" s="1"/>
      <c r="B93" s="27">
        <v>10.2</v>
      </c>
      <c r="C93" s="28"/>
      <c r="D93" s="29" t="s">
        <v>113</v>
      </c>
      <c r="E93" s="37"/>
      <c r="F93" s="38">
        <f t="shared" si="33"/>
        <v>0</v>
      </c>
      <c r="G93" s="39"/>
      <c r="H93" s="33">
        <f t="shared" si="3"/>
        <v>0</v>
      </c>
      <c r="I93" s="34"/>
      <c r="J93" s="35">
        <f t="shared" si="46"/>
        <v>0</v>
      </c>
      <c r="K93" s="35">
        <f t="shared" si="47"/>
        <v>0</v>
      </c>
      <c r="L93" s="36" t="str">
        <f t="shared" si="48"/>
        <v>#DIV/0!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</row>
    <row r="94">
      <c r="A94" s="1"/>
      <c r="B94" s="27">
        <v>10.3</v>
      </c>
      <c r="C94" s="28"/>
      <c r="D94" s="29" t="s">
        <v>114</v>
      </c>
      <c r="E94" s="37"/>
      <c r="F94" s="38">
        <f t="shared" si="33"/>
        <v>0</v>
      </c>
      <c r="G94" s="39"/>
      <c r="H94" s="33">
        <f t="shared" si="3"/>
        <v>0</v>
      </c>
      <c r="I94" s="34"/>
      <c r="J94" s="35">
        <f t="shared" si="46"/>
        <v>0</v>
      </c>
      <c r="K94" s="35">
        <f t="shared" si="47"/>
        <v>0</v>
      </c>
      <c r="L94" s="36" t="str">
        <f t="shared" si="48"/>
        <v>#DIV/0!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</row>
    <row r="95">
      <c r="A95" s="1"/>
      <c r="B95" s="27">
        <v>10.4</v>
      </c>
      <c r="C95" s="28"/>
      <c r="D95" s="29" t="s">
        <v>115</v>
      </c>
      <c r="E95" s="37"/>
      <c r="F95" s="38">
        <f t="shared" si="33"/>
        <v>0</v>
      </c>
      <c r="G95" s="39"/>
      <c r="H95" s="33">
        <f t="shared" si="3"/>
        <v>0</v>
      </c>
      <c r="I95" s="34"/>
      <c r="J95" s="35">
        <f t="shared" si="46"/>
        <v>0</v>
      </c>
      <c r="K95" s="35">
        <f t="shared" si="47"/>
        <v>0</v>
      </c>
      <c r="L95" s="36" t="str">
        <f t="shared" si="48"/>
        <v>#DIV/0!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</row>
    <row r="96">
      <c r="A96" s="1"/>
      <c r="B96" s="27">
        <v>10.5</v>
      </c>
      <c r="C96" s="28"/>
      <c r="D96" s="29" t="s">
        <v>116</v>
      </c>
      <c r="E96" s="37"/>
      <c r="F96" s="38">
        <f t="shared" si="33"/>
        <v>0</v>
      </c>
      <c r="G96" s="39"/>
      <c r="H96" s="33">
        <f t="shared" si="3"/>
        <v>0</v>
      </c>
      <c r="I96" s="34"/>
      <c r="J96" s="35">
        <f t="shared" si="46"/>
        <v>0</v>
      </c>
      <c r="K96" s="35">
        <f t="shared" si="47"/>
        <v>0</v>
      </c>
      <c r="L96" s="36" t="str">
        <f t="shared" si="48"/>
        <v>#DIV/0!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</row>
    <row r="97">
      <c r="A97" s="1"/>
      <c r="B97" s="27">
        <v>10.6</v>
      </c>
      <c r="C97" s="28"/>
      <c r="D97" s="29" t="s">
        <v>117</v>
      </c>
      <c r="E97" s="37"/>
      <c r="F97" s="38">
        <f t="shared" si="33"/>
        <v>0</v>
      </c>
      <c r="G97" s="39"/>
      <c r="H97" s="33">
        <f t="shared" si="3"/>
        <v>0</v>
      </c>
      <c r="I97" s="34"/>
      <c r="J97" s="35">
        <f t="shared" si="46"/>
        <v>0</v>
      </c>
      <c r="K97" s="35">
        <f t="shared" si="47"/>
        <v>0</v>
      </c>
      <c r="L97" s="36" t="str">
        <f t="shared" si="48"/>
        <v>#DIV/0!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</row>
    <row r="98">
      <c r="A98" s="1"/>
      <c r="B98" s="50">
        <v>11.0</v>
      </c>
      <c r="C98" s="19" t="s">
        <v>118</v>
      </c>
      <c r="D98" s="20"/>
      <c r="E98" s="23"/>
      <c r="F98" s="22">
        <f t="shared" si="33"/>
        <v>0</v>
      </c>
      <c r="G98" s="23"/>
      <c r="H98" s="33">
        <f t="shared" si="3"/>
        <v>0</v>
      </c>
      <c r="I98" s="51"/>
      <c r="J98" s="52">
        <f t="shared" ref="J98:K98" si="49">SUM(J99:J101)</f>
        <v>0</v>
      </c>
      <c r="K98" s="52">
        <f t="shared" si="49"/>
        <v>0</v>
      </c>
      <c r="L98" s="25" t="str">
        <f>J98/$J$136</f>
        <v>#DIV/0!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</row>
    <row r="99">
      <c r="A99" s="1"/>
      <c r="B99" s="27">
        <v>11.1</v>
      </c>
      <c r="C99" s="28"/>
      <c r="D99" s="29" t="s">
        <v>119</v>
      </c>
      <c r="E99" s="30"/>
      <c r="F99" s="62">
        <f t="shared" si="33"/>
        <v>0</v>
      </c>
      <c r="G99" s="32"/>
      <c r="H99" s="33">
        <f t="shared" si="3"/>
        <v>0</v>
      </c>
      <c r="I99" s="34"/>
      <c r="J99" s="35">
        <f t="shared" ref="J99:J101" si="50">H99</f>
        <v>0</v>
      </c>
      <c r="K99" s="35">
        <f t="shared" ref="K99:K101" si="51">J99/12</f>
        <v>0</v>
      </c>
      <c r="L99" s="36" t="str">
        <f t="shared" ref="L99:L101" si="52">J99/$J$98</f>
        <v>#DIV/0!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</row>
    <row r="100">
      <c r="A100" s="1"/>
      <c r="B100" s="27">
        <v>11.2</v>
      </c>
      <c r="C100" s="28"/>
      <c r="D100" s="29" t="s">
        <v>120</v>
      </c>
      <c r="E100" s="37"/>
      <c r="F100" s="38">
        <f t="shared" si="33"/>
        <v>0</v>
      </c>
      <c r="G100" s="39"/>
      <c r="H100" s="33">
        <f t="shared" si="3"/>
        <v>0</v>
      </c>
      <c r="I100" s="34"/>
      <c r="J100" s="35">
        <f t="shared" si="50"/>
        <v>0</v>
      </c>
      <c r="K100" s="35">
        <f t="shared" si="51"/>
        <v>0</v>
      </c>
      <c r="L100" s="36" t="str">
        <f t="shared" si="52"/>
        <v>#DIV/0!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</row>
    <row r="101">
      <c r="A101" s="1"/>
      <c r="B101" s="27">
        <v>11.3</v>
      </c>
      <c r="C101" s="28"/>
      <c r="D101" s="29" t="s">
        <v>121</v>
      </c>
      <c r="E101" s="37"/>
      <c r="F101" s="38">
        <f t="shared" si="33"/>
        <v>0</v>
      </c>
      <c r="G101" s="39"/>
      <c r="H101" s="33">
        <f t="shared" si="3"/>
        <v>0</v>
      </c>
      <c r="I101" s="34"/>
      <c r="J101" s="35">
        <f t="shared" si="50"/>
        <v>0</v>
      </c>
      <c r="K101" s="35">
        <f t="shared" si="51"/>
        <v>0</v>
      </c>
      <c r="L101" s="36" t="str">
        <f t="shared" si="52"/>
        <v>#DIV/0!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</row>
    <row r="102">
      <c r="A102" s="1"/>
      <c r="B102" s="50">
        <v>12.0</v>
      </c>
      <c r="C102" s="19" t="s">
        <v>122</v>
      </c>
      <c r="D102" s="7"/>
      <c r="E102" s="23"/>
      <c r="F102" s="22">
        <f t="shared" si="33"/>
        <v>0</v>
      </c>
      <c r="G102" s="23"/>
      <c r="H102" s="33">
        <f t="shared" si="3"/>
        <v>0</v>
      </c>
      <c r="I102" s="51"/>
      <c r="J102" s="52">
        <f t="shared" ref="J102:K102" si="53">SUM(J103:J108)</f>
        <v>0</v>
      </c>
      <c r="K102" s="52">
        <f t="shared" si="53"/>
        <v>0</v>
      </c>
      <c r="L102" s="25" t="str">
        <f>J102/$J$136</f>
        <v>#DIV/0!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</row>
    <row r="103">
      <c r="A103" s="1"/>
      <c r="B103" s="27">
        <v>12.1</v>
      </c>
      <c r="C103" s="28"/>
      <c r="D103" s="29" t="s">
        <v>123</v>
      </c>
      <c r="E103" s="37"/>
      <c r="F103" s="40">
        <f t="shared" si="33"/>
        <v>0</v>
      </c>
      <c r="G103" s="39"/>
      <c r="H103" s="33">
        <f t="shared" si="3"/>
        <v>0</v>
      </c>
      <c r="I103" s="34"/>
      <c r="J103" s="35">
        <f t="shared" ref="J103:J108" si="54">H103</f>
        <v>0</v>
      </c>
      <c r="K103" s="35">
        <f t="shared" ref="K103:K108" si="55">J103/12</f>
        <v>0</v>
      </c>
      <c r="L103" s="36" t="str">
        <f t="shared" ref="L103:L108" si="56">J103/$J$102</f>
        <v>#DIV/0!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</row>
    <row r="104">
      <c r="A104" s="1"/>
      <c r="B104" s="27">
        <v>12.2</v>
      </c>
      <c r="C104" s="28"/>
      <c r="D104" s="29" t="s">
        <v>124</v>
      </c>
      <c r="E104" s="37"/>
      <c r="F104" s="38">
        <f t="shared" si="33"/>
        <v>0</v>
      </c>
      <c r="G104" s="39"/>
      <c r="H104" s="33">
        <f t="shared" si="3"/>
        <v>0</v>
      </c>
      <c r="I104" s="34"/>
      <c r="J104" s="35">
        <f t="shared" si="54"/>
        <v>0</v>
      </c>
      <c r="K104" s="35">
        <f t="shared" si="55"/>
        <v>0</v>
      </c>
      <c r="L104" s="36" t="str">
        <f t="shared" si="56"/>
        <v>#DIV/0!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</row>
    <row r="105">
      <c r="A105" s="1"/>
      <c r="B105" s="27">
        <v>12.3</v>
      </c>
      <c r="C105" s="28"/>
      <c r="D105" s="29" t="s">
        <v>125</v>
      </c>
      <c r="E105" s="37"/>
      <c r="F105" s="38">
        <f t="shared" si="33"/>
        <v>0</v>
      </c>
      <c r="G105" s="39"/>
      <c r="H105" s="33">
        <f t="shared" si="3"/>
        <v>0</v>
      </c>
      <c r="I105" s="34"/>
      <c r="J105" s="35">
        <f t="shared" si="54"/>
        <v>0</v>
      </c>
      <c r="K105" s="35">
        <f t="shared" si="55"/>
        <v>0</v>
      </c>
      <c r="L105" s="36" t="str">
        <f t="shared" si="56"/>
        <v>#DIV/0!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</row>
    <row r="106">
      <c r="A106" s="1"/>
      <c r="B106" s="27">
        <v>12.4</v>
      </c>
      <c r="C106" s="28"/>
      <c r="D106" s="29" t="s">
        <v>126</v>
      </c>
      <c r="E106" s="37"/>
      <c r="F106" s="38">
        <f t="shared" si="33"/>
        <v>0</v>
      </c>
      <c r="G106" s="39"/>
      <c r="H106" s="33">
        <f t="shared" si="3"/>
        <v>0</v>
      </c>
      <c r="I106" s="34"/>
      <c r="J106" s="35">
        <f t="shared" si="54"/>
        <v>0</v>
      </c>
      <c r="K106" s="35">
        <f t="shared" si="55"/>
        <v>0</v>
      </c>
      <c r="L106" s="36" t="str">
        <f t="shared" si="56"/>
        <v>#DIV/0!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</row>
    <row r="107">
      <c r="A107" s="1"/>
      <c r="B107" s="27">
        <v>12.5</v>
      </c>
      <c r="C107" s="28"/>
      <c r="D107" s="29" t="s">
        <v>127</v>
      </c>
      <c r="E107" s="37"/>
      <c r="F107" s="40">
        <f t="shared" si="33"/>
        <v>0</v>
      </c>
      <c r="G107" s="39"/>
      <c r="H107" s="33">
        <f t="shared" si="3"/>
        <v>0</v>
      </c>
      <c r="I107" s="34"/>
      <c r="J107" s="35">
        <f t="shared" si="54"/>
        <v>0</v>
      </c>
      <c r="K107" s="35">
        <f t="shared" si="55"/>
        <v>0</v>
      </c>
      <c r="L107" s="36" t="str">
        <f t="shared" si="56"/>
        <v>#DIV/0!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</row>
    <row r="108">
      <c r="A108" s="1"/>
      <c r="B108" s="27">
        <v>12.6</v>
      </c>
      <c r="C108" s="28"/>
      <c r="D108" s="29" t="s">
        <v>41</v>
      </c>
      <c r="E108" s="37"/>
      <c r="F108" s="38">
        <f t="shared" si="33"/>
        <v>0</v>
      </c>
      <c r="G108" s="39"/>
      <c r="H108" s="33">
        <f t="shared" si="3"/>
        <v>0</v>
      </c>
      <c r="I108" s="34"/>
      <c r="J108" s="35">
        <f t="shared" si="54"/>
        <v>0</v>
      </c>
      <c r="K108" s="35">
        <f t="shared" si="55"/>
        <v>0</v>
      </c>
      <c r="L108" s="36" t="str">
        <f t="shared" si="56"/>
        <v>#DIV/0!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</row>
    <row r="109">
      <c r="A109" s="1"/>
      <c r="B109" s="50">
        <v>13.0</v>
      </c>
      <c r="C109" s="19" t="s">
        <v>128</v>
      </c>
      <c r="D109" s="7"/>
      <c r="E109" s="23"/>
      <c r="F109" s="22">
        <f t="shared" si="33"/>
        <v>0</v>
      </c>
      <c r="G109" s="23"/>
      <c r="H109" s="33">
        <f t="shared" si="3"/>
        <v>0</v>
      </c>
      <c r="I109" s="51"/>
      <c r="J109" s="52">
        <f t="shared" ref="J109:K109" si="57">SUM(J110:J119)</f>
        <v>0</v>
      </c>
      <c r="K109" s="52">
        <f t="shared" si="57"/>
        <v>0</v>
      </c>
      <c r="L109" s="25" t="str">
        <f>J109/$J$136</f>
        <v>#DIV/0!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</row>
    <row r="110">
      <c r="A110" s="1"/>
      <c r="B110" s="27">
        <v>13.1</v>
      </c>
      <c r="C110" s="28"/>
      <c r="D110" s="29" t="s">
        <v>129</v>
      </c>
      <c r="E110" s="30"/>
      <c r="F110" s="62">
        <f t="shared" si="33"/>
        <v>0</v>
      </c>
      <c r="G110" s="32"/>
      <c r="H110" s="33">
        <f t="shared" si="3"/>
        <v>0</v>
      </c>
      <c r="I110" s="34"/>
      <c r="J110" s="35">
        <f t="shared" ref="J110:J119" si="58">H110</f>
        <v>0</v>
      </c>
      <c r="K110" s="35">
        <f t="shared" ref="K110:K119" si="59">J110/12</f>
        <v>0</v>
      </c>
      <c r="L110" s="36" t="str">
        <f t="shared" ref="L110:L119" si="60">J110/$J$109</f>
        <v>#DIV/0!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</row>
    <row r="111">
      <c r="A111" s="1"/>
      <c r="B111" s="27">
        <v>13.2</v>
      </c>
      <c r="C111" s="28"/>
      <c r="D111" s="29" t="s">
        <v>130</v>
      </c>
      <c r="E111" s="37"/>
      <c r="F111" s="38">
        <f t="shared" si="33"/>
        <v>0</v>
      </c>
      <c r="G111" s="39"/>
      <c r="H111" s="33">
        <f t="shared" si="3"/>
        <v>0</v>
      </c>
      <c r="I111" s="34"/>
      <c r="J111" s="35">
        <f t="shared" si="58"/>
        <v>0</v>
      </c>
      <c r="K111" s="35">
        <f t="shared" si="59"/>
        <v>0</v>
      </c>
      <c r="L111" s="36" t="str">
        <f t="shared" si="60"/>
        <v>#DIV/0!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</row>
    <row r="112">
      <c r="A112" s="1"/>
      <c r="B112" s="27">
        <v>13.3</v>
      </c>
      <c r="C112" s="28"/>
      <c r="D112" s="29" t="s">
        <v>104</v>
      </c>
      <c r="E112" s="37"/>
      <c r="F112" s="38">
        <f t="shared" si="33"/>
        <v>0</v>
      </c>
      <c r="G112" s="39"/>
      <c r="H112" s="33">
        <f t="shared" si="3"/>
        <v>0</v>
      </c>
      <c r="I112" s="34"/>
      <c r="J112" s="35">
        <f t="shared" si="58"/>
        <v>0</v>
      </c>
      <c r="K112" s="35">
        <f t="shared" si="59"/>
        <v>0</v>
      </c>
      <c r="L112" s="36" t="str">
        <f t="shared" si="60"/>
        <v>#DIV/0!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</row>
    <row r="113">
      <c r="A113" s="1"/>
      <c r="B113" s="27">
        <v>13.4</v>
      </c>
      <c r="C113" s="28"/>
      <c r="D113" s="29" t="s">
        <v>103</v>
      </c>
      <c r="E113" s="37"/>
      <c r="F113" s="38">
        <f t="shared" si="33"/>
        <v>0</v>
      </c>
      <c r="G113" s="39"/>
      <c r="H113" s="33">
        <f t="shared" si="3"/>
        <v>0</v>
      </c>
      <c r="I113" s="34"/>
      <c r="J113" s="35">
        <f t="shared" si="58"/>
        <v>0</v>
      </c>
      <c r="K113" s="35">
        <f t="shared" si="59"/>
        <v>0</v>
      </c>
      <c r="L113" s="36" t="str">
        <f t="shared" si="60"/>
        <v>#DIV/0!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</row>
    <row r="114">
      <c r="A114" s="1"/>
      <c r="B114" s="27">
        <v>13.5</v>
      </c>
      <c r="C114" s="28"/>
      <c r="D114" s="29" t="s">
        <v>105</v>
      </c>
      <c r="E114" s="37"/>
      <c r="F114" s="38">
        <f t="shared" si="33"/>
        <v>0</v>
      </c>
      <c r="G114" s="39"/>
      <c r="H114" s="33">
        <f t="shared" si="3"/>
        <v>0</v>
      </c>
      <c r="I114" s="34"/>
      <c r="J114" s="35">
        <f t="shared" si="58"/>
        <v>0</v>
      </c>
      <c r="K114" s="35">
        <f t="shared" si="59"/>
        <v>0</v>
      </c>
      <c r="L114" s="36" t="str">
        <f t="shared" si="60"/>
        <v>#DIV/0!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</row>
    <row r="115">
      <c r="A115" s="1"/>
      <c r="B115" s="27">
        <v>13.6</v>
      </c>
      <c r="C115" s="28"/>
      <c r="D115" s="29" t="s">
        <v>131</v>
      </c>
      <c r="E115" s="37"/>
      <c r="F115" s="38">
        <f t="shared" si="33"/>
        <v>0</v>
      </c>
      <c r="G115" s="39"/>
      <c r="H115" s="33">
        <f t="shared" si="3"/>
        <v>0</v>
      </c>
      <c r="I115" s="34"/>
      <c r="J115" s="35">
        <f t="shared" si="58"/>
        <v>0</v>
      </c>
      <c r="K115" s="35">
        <f t="shared" si="59"/>
        <v>0</v>
      </c>
      <c r="L115" s="36" t="str">
        <f t="shared" si="60"/>
        <v>#DIV/0!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</row>
    <row r="116">
      <c r="A116" s="1"/>
      <c r="B116" s="27">
        <v>13.7</v>
      </c>
      <c r="C116" s="28"/>
      <c r="D116" s="29" t="s">
        <v>132</v>
      </c>
      <c r="E116" s="37"/>
      <c r="F116" s="38">
        <f t="shared" si="33"/>
        <v>0</v>
      </c>
      <c r="G116" s="39"/>
      <c r="H116" s="33">
        <f t="shared" si="3"/>
        <v>0</v>
      </c>
      <c r="I116" s="34"/>
      <c r="J116" s="35">
        <f t="shared" si="58"/>
        <v>0</v>
      </c>
      <c r="K116" s="35">
        <f t="shared" si="59"/>
        <v>0</v>
      </c>
      <c r="L116" s="36" t="str">
        <f t="shared" si="60"/>
        <v>#DIV/0!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</row>
    <row r="117">
      <c r="A117" s="1"/>
      <c r="B117" s="27">
        <v>13.8</v>
      </c>
      <c r="C117" s="28"/>
      <c r="D117" s="29" t="s">
        <v>133</v>
      </c>
      <c r="E117" s="37"/>
      <c r="F117" s="38">
        <f t="shared" si="33"/>
        <v>0</v>
      </c>
      <c r="G117" s="39"/>
      <c r="H117" s="33">
        <f t="shared" si="3"/>
        <v>0</v>
      </c>
      <c r="I117" s="34"/>
      <c r="J117" s="35">
        <f t="shared" si="58"/>
        <v>0</v>
      </c>
      <c r="K117" s="35">
        <f t="shared" si="59"/>
        <v>0</v>
      </c>
      <c r="L117" s="36" t="str">
        <f t="shared" si="60"/>
        <v>#DIV/0!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</row>
    <row r="118">
      <c r="A118" s="1"/>
      <c r="B118" s="27">
        <v>13.9</v>
      </c>
      <c r="C118" s="28"/>
      <c r="D118" s="29" t="s">
        <v>134</v>
      </c>
      <c r="E118" s="37"/>
      <c r="F118" s="38">
        <f t="shared" si="33"/>
        <v>0</v>
      </c>
      <c r="G118" s="39"/>
      <c r="H118" s="33">
        <f t="shared" si="3"/>
        <v>0</v>
      </c>
      <c r="I118" s="34"/>
      <c r="J118" s="35">
        <f t="shared" si="58"/>
        <v>0</v>
      </c>
      <c r="K118" s="35">
        <f t="shared" si="59"/>
        <v>0</v>
      </c>
      <c r="L118" s="36" t="str">
        <f t="shared" si="60"/>
        <v>#DIV/0!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</row>
    <row r="119">
      <c r="A119" s="1"/>
      <c r="B119" s="27">
        <v>13.1</v>
      </c>
      <c r="C119" s="28"/>
      <c r="D119" s="29" t="s">
        <v>41</v>
      </c>
      <c r="E119" s="37"/>
      <c r="F119" s="38">
        <f t="shared" si="33"/>
        <v>0</v>
      </c>
      <c r="G119" s="39"/>
      <c r="H119" s="33">
        <f t="shared" si="3"/>
        <v>0</v>
      </c>
      <c r="I119" s="34"/>
      <c r="J119" s="35">
        <f t="shared" si="58"/>
        <v>0</v>
      </c>
      <c r="K119" s="35">
        <f t="shared" si="59"/>
        <v>0</v>
      </c>
      <c r="L119" s="36" t="str">
        <f t="shared" si="60"/>
        <v>#DIV/0!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</row>
    <row r="120">
      <c r="A120" s="1"/>
      <c r="B120" s="50">
        <v>14.0</v>
      </c>
      <c r="C120" s="19" t="s">
        <v>135</v>
      </c>
      <c r="D120" s="7"/>
      <c r="E120" s="23"/>
      <c r="F120" s="22">
        <f t="shared" si="33"/>
        <v>0</v>
      </c>
      <c r="G120" s="23"/>
      <c r="H120" s="33">
        <f t="shared" si="3"/>
        <v>0</v>
      </c>
      <c r="I120" s="51"/>
      <c r="J120" s="52">
        <f t="shared" ref="J120:K120" si="61">SUM(J121:J122)</f>
        <v>0</v>
      </c>
      <c r="K120" s="52">
        <f t="shared" si="61"/>
        <v>0</v>
      </c>
      <c r="L120" s="25" t="str">
        <f>J120/$J$136</f>
        <v>#DIV/0!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</row>
    <row r="121">
      <c r="A121" s="1"/>
      <c r="B121" s="27">
        <v>14.1</v>
      </c>
      <c r="C121" s="28"/>
      <c r="D121" s="29" t="s">
        <v>136</v>
      </c>
      <c r="E121" s="30"/>
      <c r="F121" s="62">
        <f t="shared" si="33"/>
        <v>0</v>
      </c>
      <c r="G121" s="32"/>
      <c r="H121" s="33">
        <f t="shared" si="3"/>
        <v>0</v>
      </c>
      <c r="I121" s="34"/>
      <c r="J121" s="35">
        <f t="shared" ref="J121:J122" si="62">H121</f>
        <v>0</v>
      </c>
      <c r="K121" s="35">
        <f t="shared" ref="K121:K122" si="63">J121/12</f>
        <v>0</v>
      </c>
      <c r="L121" s="36" t="str">
        <f t="shared" ref="L121:L122" si="64">J121/$J$120</f>
        <v>#DIV/0!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</row>
    <row r="122">
      <c r="A122" s="1"/>
      <c r="B122" s="81">
        <v>14.2</v>
      </c>
      <c r="C122" s="53"/>
      <c r="D122" s="54" t="s">
        <v>137</v>
      </c>
      <c r="E122" s="37"/>
      <c r="F122" s="38">
        <f t="shared" si="33"/>
        <v>0</v>
      </c>
      <c r="G122" s="39"/>
      <c r="H122" s="33">
        <f t="shared" si="3"/>
        <v>0</v>
      </c>
      <c r="I122" s="55"/>
      <c r="J122" s="56">
        <f t="shared" si="62"/>
        <v>0</v>
      </c>
      <c r="K122" s="56">
        <f t="shared" si="63"/>
        <v>0</v>
      </c>
      <c r="L122" s="36" t="str">
        <f t="shared" si="64"/>
        <v>#DIV/0!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</row>
    <row r="123">
      <c r="A123" s="1"/>
      <c r="B123" s="18">
        <v>15.0</v>
      </c>
      <c r="C123" s="57" t="s">
        <v>138</v>
      </c>
      <c r="D123" s="58"/>
      <c r="E123" s="84"/>
      <c r="F123" s="85">
        <f t="shared" si="33"/>
        <v>0</v>
      </c>
      <c r="G123" s="86"/>
      <c r="H123" s="33">
        <f t="shared" si="3"/>
        <v>0</v>
      </c>
      <c r="I123" s="59"/>
      <c r="J123" s="60">
        <f t="shared" ref="J123:K123" si="65">SUM(J124:J127)</f>
        <v>0</v>
      </c>
      <c r="K123" s="60">
        <f t="shared" si="65"/>
        <v>0</v>
      </c>
      <c r="L123" s="63" t="str">
        <f>J123/$J$136</f>
        <v>#DIV/0!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</row>
    <row r="124">
      <c r="A124" s="1"/>
      <c r="B124" s="27">
        <v>15.1</v>
      </c>
      <c r="C124" s="28"/>
      <c r="D124" s="29" t="s">
        <v>139</v>
      </c>
      <c r="E124" s="30"/>
      <c r="F124" s="62">
        <f t="shared" si="33"/>
        <v>0</v>
      </c>
      <c r="G124" s="32"/>
      <c r="H124" s="33">
        <f t="shared" si="3"/>
        <v>0</v>
      </c>
      <c r="I124" s="34"/>
      <c r="J124" s="35">
        <f t="shared" ref="J124:J127" si="66">H124</f>
        <v>0</v>
      </c>
      <c r="K124" s="35">
        <f t="shared" ref="K124:K127" si="67">J124/12</f>
        <v>0</v>
      </c>
      <c r="L124" s="36" t="str">
        <f t="shared" ref="L124:L127" si="68">J124/$J$123</f>
        <v>#DIV/0!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</row>
    <row r="125">
      <c r="A125" s="1"/>
      <c r="B125" s="27">
        <v>15.2</v>
      </c>
      <c r="C125" s="28"/>
      <c r="D125" s="29" t="s">
        <v>140</v>
      </c>
      <c r="E125" s="37"/>
      <c r="F125" s="38">
        <f t="shared" si="33"/>
        <v>0</v>
      </c>
      <c r="G125" s="39"/>
      <c r="H125" s="33">
        <f t="shared" si="3"/>
        <v>0</v>
      </c>
      <c r="I125" s="34"/>
      <c r="J125" s="35">
        <f t="shared" si="66"/>
        <v>0</v>
      </c>
      <c r="K125" s="35">
        <f t="shared" si="67"/>
        <v>0</v>
      </c>
      <c r="L125" s="36" t="str">
        <f t="shared" si="68"/>
        <v>#DIV/0!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</row>
    <row r="126">
      <c r="A126" s="1"/>
      <c r="B126" s="27">
        <v>15.3</v>
      </c>
      <c r="C126" s="28"/>
      <c r="D126" s="29" t="s">
        <v>141</v>
      </c>
      <c r="E126" s="37"/>
      <c r="F126" s="38">
        <f t="shared" si="33"/>
        <v>0</v>
      </c>
      <c r="G126" s="39"/>
      <c r="H126" s="33">
        <f t="shared" si="3"/>
        <v>0</v>
      </c>
      <c r="I126" s="34"/>
      <c r="J126" s="35">
        <f t="shared" si="66"/>
        <v>0</v>
      </c>
      <c r="K126" s="35">
        <f t="shared" si="67"/>
        <v>0</v>
      </c>
      <c r="L126" s="36" t="str">
        <f t="shared" si="68"/>
        <v>#DIV/0!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</row>
    <row r="127">
      <c r="A127" s="1"/>
      <c r="B127" s="27">
        <v>15.4</v>
      </c>
      <c r="C127" s="53"/>
      <c r="D127" s="54" t="s">
        <v>142</v>
      </c>
      <c r="E127" s="37"/>
      <c r="F127" s="38">
        <f t="shared" si="33"/>
        <v>0</v>
      </c>
      <c r="G127" s="39"/>
      <c r="H127" s="33">
        <f t="shared" si="3"/>
        <v>0</v>
      </c>
      <c r="I127" s="55"/>
      <c r="J127" s="56">
        <f t="shared" si="66"/>
        <v>0</v>
      </c>
      <c r="K127" s="56">
        <f t="shared" si="67"/>
        <v>0</v>
      </c>
      <c r="L127" s="36" t="str">
        <f t="shared" si="68"/>
        <v>#DIV/0!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</row>
    <row r="128">
      <c r="A128" s="1"/>
      <c r="B128" s="50">
        <v>16.0</v>
      </c>
      <c r="C128" s="57" t="s">
        <v>143</v>
      </c>
      <c r="D128" s="58"/>
      <c r="E128" s="23"/>
      <c r="F128" s="22">
        <f t="shared" si="33"/>
        <v>0</v>
      </c>
      <c r="G128" s="21"/>
      <c r="H128" s="33">
        <f t="shared" si="3"/>
        <v>0</v>
      </c>
      <c r="I128" s="59"/>
      <c r="J128" s="60">
        <f t="shared" ref="J128:K128" si="69">J129</f>
        <v>0</v>
      </c>
      <c r="K128" s="60">
        <f t="shared" si="69"/>
        <v>0</v>
      </c>
      <c r="L128" s="63" t="str">
        <f>J128/$J$136</f>
        <v>#DIV/0!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</row>
    <row r="129">
      <c r="A129" s="1"/>
      <c r="B129" s="27">
        <v>16.1</v>
      </c>
      <c r="C129" s="28"/>
      <c r="D129" s="29" t="s">
        <v>143</v>
      </c>
      <c r="E129" s="30"/>
      <c r="F129" s="62">
        <f t="shared" si="33"/>
        <v>0</v>
      </c>
      <c r="G129" s="32"/>
      <c r="H129" s="33">
        <f t="shared" si="3"/>
        <v>0</v>
      </c>
      <c r="I129" s="34"/>
      <c r="J129" s="35">
        <f>H129</f>
        <v>0</v>
      </c>
      <c r="K129" s="35">
        <f>J129/12</f>
        <v>0</v>
      </c>
      <c r="L129" s="36" t="str">
        <f>J129/J128</f>
        <v>#DIV/0!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</row>
    <row r="130">
      <c r="A130" s="1"/>
      <c r="B130" s="50">
        <v>17.0</v>
      </c>
      <c r="C130" s="19" t="s">
        <v>144</v>
      </c>
      <c r="D130" s="20"/>
      <c r="E130" s="23"/>
      <c r="F130" s="22">
        <f t="shared" si="33"/>
        <v>0</v>
      </c>
      <c r="G130" s="21"/>
      <c r="H130" s="33">
        <f t="shared" si="3"/>
        <v>0</v>
      </c>
      <c r="I130" s="51"/>
      <c r="J130" s="52">
        <f t="shared" ref="J130:K130" si="70">SUM(J131:J132)</f>
        <v>0</v>
      </c>
      <c r="K130" s="52">
        <f t="shared" si="70"/>
        <v>0</v>
      </c>
      <c r="L130" s="25" t="str">
        <f>J130/$J$136</f>
        <v>#DIV/0!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</row>
    <row r="131">
      <c r="A131" s="1"/>
      <c r="B131" s="27">
        <v>17.1</v>
      </c>
      <c r="C131" s="28"/>
      <c r="D131" s="87">
        <v>1.0</v>
      </c>
      <c r="E131" s="30"/>
      <c r="F131" s="62">
        <f t="shared" si="33"/>
        <v>0</v>
      </c>
      <c r="G131" s="32"/>
      <c r="H131" s="33">
        <f t="shared" si="3"/>
        <v>0</v>
      </c>
      <c r="I131" s="34"/>
      <c r="J131" s="35">
        <f t="shared" ref="J131:J132" si="71">H131</f>
        <v>0</v>
      </c>
      <c r="K131" s="35">
        <f t="shared" ref="K131:K132" si="72">J131/12</f>
        <v>0</v>
      </c>
      <c r="L131" s="36" t="str">
        <f t="shared" ref="L131:L132" si="73">J131/$J$130</f>
        <v>#DIV/0!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</row>
    <row r="132">
      <c r="A132" s="1"/>
      <c r="B132" s="27">
        <v>17.2</v>
      </c>
      <c r="C132" s="28"/>
      <c r="D132" s="87">
        <v>2.0</v>
      </c>
      <c r="E132" s="37"/>
      <c r="F132" s="38">
        <f t="shared" si="33"/>
        <v>0</v>
      </c>
      <c r="G132" s="39"/>
      <c r="H132" s="33">
        <f t="shared" si="3"/>
        <v>0</v>
      </c>
      <c r="I132" s="34"/>
      <c r="J132" s="35">
        <f t="shared" si="71"/>
        <v>0</v>
      </c>
      <c r="K132" s="35">
        <f t="shared" si="72"/>
        <v>0</v>
      </c>
      <c r="L132" s="36" t="str">
        <f t="shared" si="73"/>
        <v>#DIV/0!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</row>
    <row r="133">
      <c r="A133" s="1"/>
      <c r="B133" s="50">
        <v>18.0</v>
      </c>
      <c r="C133" s="19" t="s">
        <v>145</v>
      </c>
      <c r="D133" s="7"/>
      <c r="E133" s="23"/>
      <c r="F133" s="22">
        <f t="shared" si="33"/>
        <v>0</v>
      </c>
      <c r="G133" s="21"/>
      <c r="H133" s="33">
        <f t="shared" si="3"/>
        <v>0</v>
      </c>
      <c r="I133" s="51"/>
      <c r="J133" s="52">
        <f t="shared" ref="J133:K133" si="74">J134+J135</f>
        <v>0</v>
      </c>
      <c r="K133" s="52">
        <f t="shared" si="74"/>
        <v>0</v>
      </c>
      <c r="L133" s="25" t="str">
        <f>J133/$J$136</f>
        <v>#DIV/0!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</row>
    <row r="134">
      <c r="A134" s="1"/>
      <c r="B134" s="27">
        <v>18.1</v>
      </c>
      <c r="C134" s="28"/>
      <c r="D134" s="29" t="s">
        <v>146</v>
      </c>
      <c r="E134" s="30"/>
      <c r="F134" s="62">
        <f t="shared" si="33"/>
        <v>0</v>
      </c>
      <c r="G134" s="32"/>
      <c r="H134" s="33">
        <f t="shared" si="3"/>
        <v>0</v>
      </c>
      <c r="I134" s="34"/>
      <c r="J134" s="35">
        <f t="shared" ref="J134:J135" si="75">H134</f>
        <v>0</v>
      </c>
      <c r="K134" s="35">
        <f t="shared" ref="K134:K135" si="76">J134/12</f>
        <v>0</v>
      </c>
      <c r="L134" s="36" t="str">
        <f t="shared" ref="L134:L135" si="77">J134/$J$133</f>
        <v>#DIV/0!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</row>
    <row r="135">
      <c r="A135" s="1"/>
      <c r="B135" s="27">
        <v>18.2</v>
      </c>
      <c r="C135" s="28"/>
      <c r="D135" s="29" t="s">
        <v>147</v>
      </c>
      <c r="E135" s="37"/>
      <c r="F135" s="38">
        <f t="shared" si="33"/>
        <v>0</v>
      </c>
      <c r="G135" s="39"/>
      <c r="H135" s="33">
        <f t="shared" si="3"/>
        <v>0</v>
      </c>
      <c r="I135" s="34"/>
      <c r="J135" s="35">
        <f t="shared" si="75"/>
        <v>0</v>
      </c>
      <c r="K135" s="35">
        <f t="shared" si="76"/>
        <v>0</v>
      </c>
      <c r="L135" s="36" t="str">
        <f t="shared" si="77"/>
        <v>#DIV/0!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</row>
    <row r="136">
      <c r="A136" s="1"/>
      <c r="B136" s="88"/>
      <c r="C136" s="11" t="s">
        <v>148</v>
      </c>
      <c r="D136" s="8"/>
      <c r="E136" s="89"/>
      <c r="F136" s="90"/>
      <c r="G136" s="91"/>
      <c r="H136" s="92" t="s">
        <v>149</v>
      </c>
      <c r="I136" s="93" t="s">
        <v>3</v>
      </c>
      <c r="J136" s="89">
        <f t="shared" ref="J136:L136" si="78">J133+J130+J128+J123+J120+J109+J102+J98+J91+J78+J70+J65+J43+J25+J20+J5+J35+J53</f>
        <v>0</v>
      </c>
      <c r="K136" s="89">
        <f t="shared" si="78"/>
        <v>0</v>
      </c>
      <c r="L136" s="94" t="str">
        <f t="shared" si="78"/>
        <v>#DIV/0!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</row>
    <row r="137">
      <c r="A137" s="1"/>
      <c r="B137" s="1"/>
      <c r="C137" s="3"/>
      <c r="D137" s="2"/>
      <c r="E137" s="4"/>
      <c r="F137" s="2"/>
      <c r="G137" s="95"/>
      <c r="H137" s="1"/>
      <c r="I137" s="5"/>
      <c r="J137" s="4"/>
      <c r="K137" s="4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</row>
    <row r="138">
      <c r="A138" s="1"/>
      <c r="B138" s="2"/>
      <c r="C138" s="3"/>
      <c r="D138" s="1"/>
      <c r="E138" s="4"/>
      <c r="F138" s="2"/>
      <c r="G138" s="4"/>
      <c r="H138" s="1"/>
      <c r="I138" s="5"/>
      <c r="J138" s="4"/>
      <c r="K138" s="4"/>
      <c r="L138" s="2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</row>
    <row r="139">
      <c r="A139" s="1"/>
      <c r="B139" s="2"/>
      <c r="C139" s="3"/>
      <c r="D139" s="1"/>
      <c r="E139" s="4"/>
      <c r="F139" s="2"/>
      <c r="G139" s="4"/>
      <c r="H139" s="1"/>
      <c r="I139" s="5"/>
      <c r="J139" s="4"/>
      <c r="K139" s="4"/>
      <c r="L139" s="2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</row>
    <row r="140">
      <c r="A140" s="1"/>
      <c r="J140" s="96"/>
      <c r="K140" s="96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</row>
    <row r="141">
      <c r="A141" s="1"/>
      <c r="J141" s="96"/>
      <c r="K141" s="96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</row>
    <row r="142">
      <c r="A142" s="1"/>
      <c r="J142" s="96"/>
      <c r="K142" s="96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</row>
    <row r="143">
      <c r="A143" s="1"/>
      <c r="J143" s="96"/>
      <c r="K143" s="96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</row>
    <row r="144">
      <c r="A144" s="1"/>
      <c r="J144" s="96"/>
      <c r="K144" s="96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</row>
    <row r="145">
      <c r="A145" s="1"/>
      <c r="J145" s="96"/>
      <c r="K145" s="96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</row>
    <row r="146">
      <c r="A146" s="1"/>
      <c r="J146" s="96"/>
      <c r="K146" s="96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</row>
    <row r="147">
      <c r="A147" s="1"/>
      <c r="J147" s="96"/>
      <c r="K147" s="96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</row>
    <row r="148">
      <c r="A148" s="17"/>
      <c r="J148" s="96"/>
      <c r="K148" s="96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</row>
    <row r="149">
      <c r="A149" s="1"/>
      <c r="J149" s="96"/>
      <c r="K149" s="96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</row>
    <row r="150">
      <c r="A150" s="1"/>
      <c r="J150" s="96"/>
      <c r="K150" s="96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</row>
    <row r="151">
      <c r="A151" s="1"/>
      <c r="J151" s="96"/>
      <c r="K151" s="96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</row>
    <row r="152">
      <c r="A152" s="2"/>
      <c r="J152" s="96"/>
      <c r="K152" s="96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</row>
    <row r="153">
      <c r="A153" s="2"/>
      <c r="J153" s="96"/>
      <c r="K153" s="96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</row>
    <row r="154">
      <c r="A154" s="2"/>
      <c r="J154" s="96"/>
      <c r="K154" s="96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</row>
    <row r="155">
      <c r="A155" s="1"/>
      <c r="J155" s="96"/>
      <c r="K155" s="96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</row>
    <row r="156">
      <c r="A156" s="1"/>
      <c r="J156" s="96"/>
      <c r="K156" s="96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</row>
    <row r="157">
      <c r="A157" s="1"/>
      <c r="J157" s="96"/>
      <c r="K157" s="96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</row>
    <row r="158">
      <c r="A158" s="1"/>
      <c r="J158" s="96"/>
      <c r="K158" s="96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</row>
    <row r="159">
      <c r="A159" s="1"/>
      <c r="J159" s="96"/>
      <c r="K159" s="96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</row>
    <row r="160">
      <c r="A160" s="1"/>
      <c r="J160" s="96"/>
      <c r="K160" s="96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</row>
    <row r="161">
      <c r="A161" s="1"/>
      <c r="B161" s="1"/>
      <c r="C161" s="3"/>
      <c r="D161" s="1"/>
      <c r="E161" s="95"/>
      <c r="F161" s="1"/>
      <c r="G161" s="95"/>
      <c r="H161" s="1"/>
      <c r="I161" s="5"/>
      <c r="J161" s="4"/>
      <c r="K161" s="4"/>
      <c r="L161" s="2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</row>
    <row r="162">
      <c r="A162" s="1"/>
      <c r="B162" s="1"/>
      <c r="C162" s="3"/>
      <c r="D162" s="1"/>
      <c r="E162" s="95"/>
      <c r="F162" s="1"/>
      <c r="G162" s="95"/>
      <c r="H162" s="1"/>
      <c r="I162" s="5"/>
      <c r="J162" s="4"/>
      <c r="K162" s="4"/>
      <c r="L162" s="2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</row>
    <row r="163">
      <c r="A163" s="1"/>
      <c r="B163" s="2"/>
      <c r="C163" s="3"/>
      <c r="D163" s="1"/>
      <c r="E163" s="4"/>
      <c r="F163" s="2"/>
      <c r="G163" s="4"/>
      <c r="H163" s="1"/>
      <c r="I163" s="5"/>
      <c r="J163" s="4"/>
      <c r="K163" s="4"/>
      <c r="L163" s="2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</row>
    <row r="164">
      <c r="A164" s="1"/>
      <c r="B164" s="2"/>
      <c r="C164" s="3"/>
      <c r="D164" s="1"/>
      <c r="E164" s="4"/>
      <c r="F164" s="2"/>
      <c r="G164" s="4"/>
      <c r="H164" s="1"/>
      <c r="I164" s="5"/>
      <c r="J164" s="4"/>
      <c r="K164" s="4"/>
      <c r="L164" s="2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</row>
    <row r="165">
      <c r="A165" s="1"/>
      <c r="B165" s="2"/>
      <c r="C165" s="3"/>
      <c r="D165" s="1"/>
      <c r="E165" s="4"/>
      <c r="F165" s="2"/>
      <c r="G165" s="4"/>
      <c r="H165" s="1"/>
      <c r="I165" s="5"/>
      <c r="J165" s="4"/>
      <c r="K165" s="4"/>
      <c r="L165" s="2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</row>
    <row r="166">
      <c r="A166" s="1"/>
      <c r="B166" s="2"/>
      <c r="C166" s="3"/>
      <c r="D166" s="1"/>
      <c r="E166" s="4"/>
      <c r="F166" s="2"/>
      <c r="G166" s="4"/>
      <c r="H166" s="1"/>
      <c r="I166" s="5"/>
      <c r="J166" s="4"/>
      <c r="K166" s="4"/>
      <c r="L166" s="2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</row>
    <row r="167">
      <c r="A167" s="17"/>
      <c r="B167" s="17"/>
      <c r="C167" s="97"/>
      <c r="D167" s="17"/>
      <c r="E167" s="98"/>
      <c r="F167" s="17"/>
      <c r="G167" s="98"/>
      <c r="H167" s="17"/>
      <c r="I167" s="99"/>
      <c r="J167" s="100"/>
      <c r="K167" s="100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</row>
    <row r="168">
      <c r="A168" s="1"/>
      <c r="B168" s="2"/>
      <c r="C168" s="3"/>
      <c r="D168" s="1"/>
      <c r="E168" s="4"/>
      <c r="F168" s="2"/>
      <c r="G168" s="4"/>
      <c r="H168" s="1"/>
      <c r="I168" s="5"/>
      <c r="J168" s="4"/>
      <c r="K168" s="4"/>
      <c r="L168" s="2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</row>
    <row r="169">
      <c r="A169" s="1"/>
      <c r="B169" s="2"/>
      <c r="C169" s="3"/>
      <c r="D169" s="1"/>
      <c r="E169" s="4"/>
      <c r="F169" s="2"/>
      <c r="G169" s="4"/>
      <c r="H169" s="1"/>
      <c r="I169" s="5"/>
      <c r="J169" s="4"/>
      <c r="K169" s="4"/>
      <c r="L169" s="2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</row>
    <row r="170">
      <c r="A170" s="1"/>
      <c r="B170" s="2"/>
      <c r="C170" s="3"/>
      <c r="D170" s="1"/>
      <c r="E170" s="4"/>
      <c r="F170" s="2"/>
      <c r="G170" s="4"/>
      <c r="H170" s="1"/>
      <c r="I170" s="5"/>
      <c r="J170" s="4"/>
      <c r="K170" s="4"/>
      <c r="L170" s="2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</row>
    <row r="171">
      <c r="A171" s="1"/>
      <c r="B171" s="2"/>
      <c r="C171" s="3"/>
      <c r="D171" s="1"/>
      <c r="E171" s="4"/>
      <c r="F171" s="2"/>
      <c r="G171" s="4"/>
      <c r="H171" s="1"/>
      <c r="I171" s="5"/>
      <c r="J171" s="4"/>
      <c r="K171" s="4"/>
      <c r="L171" s="2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</row>
    <row r="172">
      <c r="A172" s="1"/>
      <c r="B172" s="2"/>
      <c r="C172" s="3"/>
      <c r="D172" s="1"/>
      <c r="E172" s="4"/>
      <c r="F172" s="2"/>
      <c r="G172" s="4"/>
      <c r="H172" s="1"/>
      <c r="I172" s="5"/>
      <c r="J172" s="4"/>
      <c r="K172" s="4"/>
      <c r="L172" s="2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</row>
    <row r="173">
      <c r="A173" s="1"/>
      <c r="B173" s="2"/>
      <c r="C173" s="3"/>
      <c r="D173" s="1"/>
      <c r="E173" s="4"/>
      <c r="F173" s="2"/>
      <c r="G173" s="4"/>
      <c r="H173" s="1"/>
      <c r="I173" s="5"/>
      <c r="J173" s="4"/>
      <c r="K173" s="4"/>
      <c r="L173" s="2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</row>
    <row r="174">
      <c r="A174" s="1"/>
      <c r="B174" s="2"/>
      <c r="C174" s="3"/>
      <c r="D174" s="1"/>
      <c r="E174" s="4"/>
      <c r="F174" s="2"/>
      <c r="G174" s="4"/>
      <c r="H174" s="1"/>
      <c r="I174" s="5"/>
      <c r="J174" s="4"/>
      <c r="K174" s="4"/>
      <c r="L174" s="2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</row>
    <row r="175">
      <c r="A175" s="1"/>
      <c r="B175" s="2"/>
      <c r="C175" s="3"/>
      <c r="D175" s="1"/>
      <c r="E175" s="4"/>
      <c r="F175" s="2"/>
      <c r="G175" s="4"/>
      <c r="H175" s="1"/>
      <c r="I175" s="5"/>
      <c r="J175" s="4"/>
      <c r="K175" s="4"/>
      <c r="L175" s="2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</row>
    <row r="176">
      <c r="A176" s="1"/>
      <c r="B176" s="2"/>
      <c r="C176" s="3"/>
      <c r="D176" s="1"/>
      <c r="E176" s="4"/>
      <c r="F176" s="2"/>
      <c r="G176" s="4"/>
      <c r="H176" s="1"/>
      <c r="I176" s="5"/>
      <c r="J176" s="4"/>
      <c r="K176" s="4"/>
      <c r="L176" s="2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</row>
    <row r="177">
      <c r="A177" s="17"/>
      <c r="B177" s="17"/>
      <c r="C177" s="97"/>
      <c r="D177" s="17"/>
      <c r="E177" s="98"/>
      <c r="F177" s="17"/>
      <c r="G177" s="98"/>
      <c r="H177" s="17"/>
      <c r="I177" s="99"/>
      <c r="J177" s="100"/>
      <c r="K177" s="100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</row>
    <row r="178">
      <c r="A178" s="1"/>
      <c r="B178" s="2"/>
      <c r="C178" s="3"/>
      <c r="D178" s="1"/>
      <c r="E178" s="4"/>
      <c r="F178" s="2"/>
      <c r="G178" s="4"/>
      <c r="H178" s="1"/>
      <c r="I178" s="5"/>
      <c r="J178" s="4"/>
      <c r="K178" s="4"/>
      <c r="L178" s="2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</row>
    <row r="179">
      <c r="A179" s="1"/>
      <c r="B179" s="2"/>
      <c r="C179" s="3"/>
      <c r="D179" s="1"/>
      <c r="E179" s="4"/>
      <c r="F179" s="2"/>
      <c r="G179" s="4"/>
      <c r="H179" s="1"/>
      <c r="I179" s="5"/>
      <c r="J179" s="4"/>
      <c r="K179" s="4"/>
      <c r="L179" s="2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</row>
    <row r="180">
      <c r="A180" s="1"/>
      <c r="B180" s="2"/>
      <c r="C180" s="3"/>
      <c r="D180" s="1"/>
      <c r="E180" s="4"/>
      <c r="F180" s="2"/>
      <c r="G180" s="4"/>
      <c r="H180" s="1"/>
      <c r="I180" s="5"/>
      <c r="J180" s="4"/>
      <c r="K180" s="4"/>
      <c r="L180" s="2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</row>
    <row r="181">
      <c r="A181" s="1"/>
      <c r="B181" s="2"/>
      <c r="C181" s="3"/>
      <c r="D181" s="1"/>
      <c r="E181" s="4"/>
      <c r="F181" s="2"/>
      <c r="G181" s="4"/>
      <c r="H181" s="1"/>
      <c r="I181" s="5"/>
      <c r="J181" s="4"/>
      <c r="K181" s="4"/>
      <c r="L181" s="2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</row>
    <row r="182">
      <c r="A182" s="1"/>
      <c r="B182" s="2"/>
      <c r="C182" s="3"/>
      <c r="D182" s="1"/>
      <c r="E182" s="4"/>
      <c r="F182" s="2"/>
      <c r="G182" s="4"/>
      <c r="H182" s="1"/>
      <c r="I182" s="5"/>
      <c r="J182" s="4"/>
      <c r="K182" s="4"/>
      <c r="L182" s="2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</row>
    <row r="183">
      <c r="A183" s="17"/>
      <c r="B183" s="17"/>
      <c r="C183" s="97"/>
      <c r="D183" s="17"/>
      <c r="E183" s="98"/>
      <c r="F183" s="17"/>
      <c r="G183" s="98"/>
      <c r="H183" s="17"/>
      <c r="I183" s="99"/>
      <c r="J183" s="100"/>
      <c r="K183" s="100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</row>
    <row r="184">
      <c r="A184" s="1"/>
      <c r="B184" s="2"/>
      <c r="C184" s="3"/>
      <c r="D184" s="1"/>
      <c r="E184" s="4"/>
      <c r="F184" s="2"/>
      <c r="G184" s="4"/>
      <c r="H184" s="1"/>
      <c r="I184" s="5"/>
      <c r="J184" s="4"/>
      <c r="K184" s="4"/>
      <c r="L184" s="2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</row>
    <row r="185">
      <c r="A185" s="1"/>
      <c r="B185" s="2"/>
      <c r="C185" s="3"/>
      <c r="D185" s="1"/>
      <c r="E185" s="4"/>
      <c r="F185" s="2"/>
      <c r="G185" s="4"/>
      <c r="H185" s="1"/>
      <c r="I185" s="5"/>
      <c r="J185" s="4"/>
      <c r="K185" s="4"/>
      <c r="L185" s="2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</row>
    <row r="186">
      <c r="A186" s="1"/>
      <c r="B186" s="2"/>
      <c r="C186" s="3"/>
      <c r="D186" s="1"/>
      <c r="E186" s="4"/>
      <c r="F186" s="2"/>
      <c r="G186" s="4"/>
      <c r="H186" s="1"/>
      <c r="I186" s="5"/>
      <c r="J186" s="4"/>
      <c r="K186" s="4"/>
      <c r="L186" s="2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</row>
    <row r="187">
      <c r="A187" s="1"/>
      <c r="B187" s="2"/>
      <c r="C187" s="3"/>
      <c r="D187" s="1"/>
      <c r="E187" s="4"/>
      <c r="F187" s="2"/>
      <c r="G187" s="4"/>
      <c r="H187" s="1"/>
      <c r="I187" s="5"/>
      <c r="J187" s="4"/>
      <c r="K187" s="4"/>
      <c r="L187" s="2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</row>
    <row r="188">
      <c r="A188" s="1"/>
      <c r="B188" s="2"/>
      <c r="C188" s="3"/>
      <c r="D188" s="1"/>
      <c r="E188" s="4"/>
      <c r="F188" s="2"/>
      <c r="G188" s="4"/>
      <c r="H188" s="1"/>
      <c r="I188" s="5"/>
      <c r="J188" s="4"/>
      <c r="K188" s="4"/>
      <c r="L188" s="2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</row>
    <row r="189">
      <c r="A189" s="1"/>
      <c r="B189" s="2"/>
      <c r="C189" s="3"/>
      <c r="D189" s="1"/>
      <c r="E189" s="4"/>
      <c r="F189" s="2"/>
      <c r="G189" s="4"/>
      <c r="H189" s="1"/>
      <c r="I189" s="5"/>
      <c r="J189" s="4"/>
      <c r="K189" s="4"/>
      <c r="L189" s="2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</row>
    <row r="190">
      <c r="A190" s="1"/>
      <c r="B190" s="2"/>
      <c r="C190" s="3"/>
      <c r="D190" s="1"/>
      <c r="E190" s="4"/>
      <c r="F190" s="2"/>
      <c r="G190" s="4"/>
      <c r="H190" s="1"/>
      <c r="I190" s="5"/>
      <c r="J190" s="4"/>
      <c r="K190" s="4"/>
      <c r="L190" s="2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</row>
    <row r="191">
      <c r="A191" s="1"/>
      <c r="B191" s="2"/>
      <c r="C191" s="3"/>
      <c r="D191" s="1"/>
      <c r="E191" s="4"/>
      <c r="F191" s="2"/>
      <c r="G191" s="4"/>
      <c r="H191" s="1"/>
      <c r="I191" s="5"/>
      <c r="J191" s="4"/>
      <c r="K191" s="4"/>
      <c r="L191" s="2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</row>
    <row r="192">
      <c r="A192" s="1"/>
      <c r="B192" s="2"/>
      <c r="C192" s="3"/>
      <c r="D192" s="1"/>
      <c r="E192" s="4"/>
      <c r="F192" s="2"/>
      <c r="G192" s="4"/>
      <c r="H192" s="1"/>
      <c r="I192" s="5"/>
      <c r="J192" s="4"/>
      <c r="K192" s="4"/>
      <c r="L192" s="2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</row>
    <row r="193">
      <c r="A193" s="1"/>
      <c r="B193" s="2"/>
      <c r="C193" s="3"/>
      <c r="D193" s="1"/>
      <c r="E193" s="4"/>
      <c r="F193" s="2"/>
      <c r="G193" s="4"/>
      <c r="H193" s="1"/>
      <c r="I193" s="5"/>
      <c r="J193" s="4"/>
      <c r="K193" s="4"/>
      <c r="L193" s="2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</row>
    <row r="194">
      <c r="A194" s="1"/>
      <c r="B194" s="2"/>
      <c r="C194" s="3"/>
      <c r="D194" s="1"/>
      <c r="E194" s="4"/>
      <c r="F194" s="2"/>
      <c r="G194" s="4"/>
      <c r="H194" s="1"/>
      <c r="I194" s="5"/>
      <c r="J194" s="4"/>
      <c r="K194" s="4"/>
      <c r="L194" s="2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</row>
    <row r="195">
      <c r="A195" s="1"/>
      <c r="B195" s="2"/>
      <c r="C195" s="3"/>
      <c r="D195" s="1"/>
      <c r="E195" s="4"/>
      <c r="F195" s="2"/>
      <c r="G195" s="4"/>
      <c r="H195" s="1"/>
      <c r="I195" s="5"/>
      <c r="J195" s="4"/>
      <c r="K195" s="4"/>
      <c r="L195" s="2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</row>
    <row r="196">
      <c r="A196" s="1"/>
      <c r="B196" s="2"/>
      <c r="C196" s="3"/>
      <c r="D196" s="1"/>
      <c r="E196" s="4"/>
      <c r="F196" s="2"/>
      <c r="G196" s="4"/>
      <c r="H196" s="1"/>
      <c r="I196" s="5"/>
      <c r="J196" s="4"/>
      <c r="K196" s="4"/>
      <c r="L196" s="2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</row>
    <row r="197">
      <c r="A197" s="1"/>
      <c r="B197" s="2"/>
      <c r="C197" s="3"/>
      <c r="D197" s="1"/>
      <c r="E197" s="4"/>
      <c r="F197" s="2"/>
      <c r="G197" s="4"/>
      <c r="H197" s="1"/>
      <c r="I197" s="5"/>
      <c r="J197" s="4"/>
      <c r="K197" s="4"/>
      <c r="L197" s="2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</row>
    <row r="198">
      <c r="A198" s="1"/>
      <c r="B198" s="2"/>
      <c r="C198" s="3"/>
      <c r="D198" s="1"/>
      <c r="E198" s="4"/>
      <c r="F198" s="2"/>
      <c r="G198" s="4"/>
      <c r="H198" s="1"/>
      <c r="I198" s="5"/>
      <c r="J198" s="4"/>
      <c r="K198" s="4"/>
      <c r="L198" s="2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</row>
    <row r="199">
      <c r="A199" s="1"/>
      <c r="B199" s="2"/>
      <c r="C199" s="3"/>
      <c r="D199" s="1"/>
      <c r="E199" s="4"/>
      <c r="F199" s="2"/>
      <c r="G199" s="4"/>
      <c r="H199" s="1"/>
      <c r="I199" s="5"/>
      <c r="J199" s="4"/>
      <c r="K199" s="4"/>
      <c r="L199" s="2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</row>
    <row r="200">
      <c r="A200" s="1"/>
      <c r="B200" s="2"/>
      <c r="C200" s="3"/>
      <c r="D200" s="1"/>
      <c r="E200" s="4"/>
      <c r="F200" s="2"/>
      <c r="G200" s="4"/>
      <c r="H200" s="1"/>
      <c r="I200" s="5"/>
      <c r="J200" s="4"/>
      <c r="K200" s="4"/>
      <c r="L200" s="2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</row>
    <row r="201">
      <c r="A201" s="1"/>
      <c r="B201" s="2"/>
      <c r="C201" s="3"/>
      <c r="D201" s="1"/>
      <c r="E201" s="4"/>
      <c r="F201" s="2"/>
      <c r="G201" s="4"/>
      <c r="H201" s="1"/>
      <c r="I201" s="5"/>
      <c r="J201" s="4"/>
      <c r="K201" s="4"/>
      <c r="L201" s="2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</row>
    <row r="202">
      <c r="A202" s="1"/>
      <c r="B202" s="2"/>
      <c r="C202" s="3"/>
      <c r="D202" s="1"/>
      <c r="E202" s="4"/>
      <c r="F202" s="2"/>
      <c r="G202" s="4"/>
      <c r="H202" s="1"/>
      <c r="I202" s="5"/>
      <c r="J202" s="4"/>
      <c r="K202" s="4"/>
      <c r="L202" s="2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</row>
    <row r="203">
      <c r="A203" s="1"/>
      <c r="B203" s="2"/>
      <c r="C203" s="3"/>
      <c r="D203" s="1"/>
      <c r="E203" s="4"/>
      <c r="F203" s="2"/>
      <c r="G203" s="4"/>
      <c r="H203" s="1"/>
      <c r="I203" s="5"/>
      <c r="J203" s="4"/>
      <c r="K203" s="4"/>
      <c r="L203" s="2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</row>
    <row r="204">
      <c r="A204" s="1"/>
      <c r="B204" s="2"/>
      <c r="C204" s="3"/>
      <c r="D204" s="1"/>
      <c r="E204" s="4"/>
      <c r="F204" s="2"/>
      <c r="G204" s="4"/>
      <c r="H204" s="1"/>
      <c r="I204" s="5"/>
      <c r="J204" s="4"/>
      <c r="K204" s="4"/>
      <c r="L204" s="2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</row>
    <row r="205">
      <c r="A205" s="1"/>
      <c r="B205" s="2"/>
      <c r="C205" s="3"/>
      <c r="D205" s="1"/>
      <c r="E205" s="4"/>
      <c r="F205" s="2"/>
      <c r="G205" s="4"/>
      <c r="H205" s="1"/>
      <c r="I205" s="5"/>
      <c r="J205" s="4"/>
      <c r="K205" s="4"/>
      <c r="L205" s="2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</row>
    <row r="206">
      <c r="A206" s="1"/>
      <c r="B206" s="2"/>
      <c r="C206" s="3"/>
      <c r="D206" s="1"/>
      <c r="E206" s="4"/>
      <c r="F206" s="2"/>
      <c r="G206" s="4"/>
      <c r="H206" s="1"/>
      <c r="I206" s="5"/>
      <c r="J206" s="4"/>
      <c r="K206" s="4"/>
      <c r="L206" s="2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</row>
    <row r="207">
      <c r="A207" s="1"/>
      <c r="B207" s="2"/>
      <c r="C207" s="3"/>
      <c r="D207" s="1"/>
      <c r="E207" s="4"/>
      <c r="F207" s="2"/>
      <c r="G207" s="4"/>
      <c r="H207" s="1"/>
      <c r="I207" s="5"/>
      <c r="J207" s="4"/>
      <c r="K207" s="4"/>
      <c r="L207" s="2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</row>
    <row r="208">
      <c r="A208" s="1"/>
      <c r="B208" s="2"/>
      <c r="C208" s="3"/>
      <c r="D208" s="1"/>
      <c r="E208" s="4"/>
      <c r="F208" s="2"/>
      <c r="G208" s="4"/>
      <c r="H208" s="1"/>
      <c r="I208" s="5"/>
      <c r="J208" s="4"/>
      <c r="K208" s="4"/>
      <c r="L208" s="2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</row>
    <row r="209">
      <c r="A209" s="1"/>
      <c r="B209" s="2"/>
      <c r="C209" s="3"/>
      <c r="D209" s="1"/>
      <c r="E209" s="4"/>
      <c r="F209" s="2"/>
      <c r="G209" s="4"/>
      <c r="H209" s="1"/>
      <c r="I209" s="5"/>
      <c r="J209" s="4"/>
      <c r="K209" s="4"/>
      <c r="L209" s="2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</row>
    <row r="210">
      <c r="A210" s="1"/>
      <c r="B210" s="2"/>
      <c r="C210" s="3"/>
      <c r="D210" s="1"/>
      <c r="E210" s="4"/>
      <c r="F210" s="2"/>
      <c r="G210" s="4"/>
      <c r="H210" s="1"/>
      <c r="I210" s="5"/>
      <c r="J210" s="4"/>
      <c r="K210" s="4"/>
      <c r="L210" s="2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</row>
    <row r="211">
      <c r="A211" s="1"/>
      <c r="B211" s="2"/>
      <c r="C211" s="3"/>
      <c r="D211" s="1"/>
      <c r="E211" s="4"/>
      <c r="F211" s="2"/>
      <c r="G211" s="4"/>
      <c r="H211" s="1"/>
      <c r="I211" s="5"/>
      <c r="J211" s="4"/>
      <c r="K211" s="4"/>
      <c r="L211" s="2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</row>
    <row r="212">
      <c r="A212" s="1"/>
      <c r="B212" s="2"/>
      <c r="C212" s="3"/>
      <c r="D212" s="1"/>
      <c r="E212" s="4"/>
      <c r="F212" s="2"/>
      <c r="G212" s="4"/>
      <c r="H212" s="1"/>
      <c r="I212" s="5"/>
      <c r="J212" s="4"/>
      <c r="K212" s="4"/>
      <c r="L212" s="2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</row>
    <row r="213">
      <c r="A213" s="1"/>
      <c r="B213" s="2"/>
      <c r="C213" s="3"/>
      <c r="D213" s="1"/>
      <c r="E213" s="4"/>
      <c r="F213" s="2"/>
      <c r="G213" s="4"/>
      <c r="H213" s="1"/>
      <c r="I213" s="5"/>
      <c r="J213" s="4"/>
      <c r="K213" s="4"/>
      <c r="L213" s="2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</row>
    <row r="214">
      <c r="A214" s="1"/>
      <c r="B214" s="2"/>
      <c r="C214" s="3"/>
      <c r="D214" s="1"/>
      <c r="E214" s="4"/>
      <c r="F214" s="2"/>
      <c r="G214" s="4"/>
      <c r="H214" s="1"/>
      <c r="I214" s="5"/>
      <c r="J214" s="4"/>
      <c r="K214" s="4"/>
      <c r="L214" s="2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</row>
    <row r="215">
      <c r="A215" s="1"/>
      <c r="B215" s="2"/>
      <c r="C215" s="3"/>
      <c r="D215" s="1"/>
      <c r="E215" s="4"/>
      <c r="F215" s="2"/>
      <c r="G215" s="4"/>
      <c r="H215" s="1"/>
      <c r="I215" s="5"/>
      <c r="J215" s="4"/>
      <c r="K215" s="4"/>
      <c r="L215" s="2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</row>
    <row r="216">
      <c r="A216" s="1"/>
      <c r="B216" s="2"/>
      <c r="C216" s="3"/>
      <c r="D216" s="1"/>
      <c r="E216" s="4"/>
      <c r="F216" s="2"/>
      <c r="G216" s="4"/>
      <c r="H216" s="1"/>
      <c r="I216" s="5"/>
      <c r="J216" s="4"/>
      <c r="K216" s="4"/>
      <c r="L216" s="2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</row>
    <row r="217">
      <c r="A217" s="1"/>
      <c r="B217" s="2"/>
      <c r="C217" s="3"/>
      <c r="D217" s="1"/>
      <c r="E217" s="4"/>
      <c r="F217" s="2"/>
      <c r="G217" s="4"/>
      <c r="H217" s="1"/>
      <c r="I217" s="5"/>
      <c r="J217" s="4"/>
      <c r="K217" s="4"/>
      <c r="L217" s="2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</row>
    <row r="218">
      <c r="A218" s="1"/>
      <c r="B218" s="2"/>
      <c r="C218" s="3"/>
      <c r="D218" s="1"/>
      <c r="E218" s="4"/>
      <c r="F218" s="2"/>
      <c r="G218" s="4"/>
      <c r="H218" s="1"/>
      <c r="I218" s="5"/>
      <c r="J218" s="4"/>
      <c r="K218" s="4"/>
      <c r="L218" s="2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</row>
    <row r="219">
      <c r="A219" s="1"/>
      <c r="B219" s="2"/>
      <c r="C219" s="3"/>
      <c r="D219" s="1"/>
      <c r="E219" s="4"/>
      <c r="F219" s="2"/>
      <c r="G219" s="4"/>
      <c r="H219" s="1"/>
      <c r="I219" s="5"/>
      <c r="J219" s="4"/>
      <c r="K219" s="4"/>
      <c r="L219" s="2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</row>
    <row r="220">
      <c r="A220" s="1"/>
      <c r="B220" s="2"/>
      <c r="C220" s="3"/>
      <c r="D220" s="1"/>
      <c r="E220" s="4"/>
      <c r="F220" s="2"/>
      <c r="G220" s="4"/>
      <c r="H220" s="1"/>
      <c r="I220" s="5"/>
      <c r="J220" s="4"/>
      <c r="K220" s="4"/>
      <c r="L220" s="2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</row>
    <row r="221">
      <c r="A221" s="1"/>
      <c r="B221" s="2"/>
      <c r="C221" s="3"/>
      <c r="D221" s="1"/>
      <c r="E221" s="4"/>
      <c r="F221" s="2"/>
      <c r="G221" s="4"/>
      <c r="H221" s="1"/>
      <c r="I221" s="5"/>
      <c r="J221" s="4"/>
      <c r="K221" s="4"/>
      <c r="L221" s="2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</row>
    <row r="222">
      <c r="A222" s="1"/>
      <c r="B222" s="2"/>
      <c r="C222" s="3"/>
      <c r="D222" s="1"/>
      <c r="E222" s="4"/>
      <c r="F222" s="2"/>
      <c r="G222" s="4"/>
      <c r="H222" s="1"/>
      <c r="I222" s="5"/>
      <c r="J222" s="4"/>
      <c r="K222" s="4"/>
      <c r="L222" s="2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</row>
    <row r="223">
      <c r="A223" s="1"/>
      <c r="B223" s="2"/>
      <c r="C223" s="3"/>
      <c r="D223" s="1"/>
      <c r="E223" s="4"/>
      <c r="F223" s="2"/>
      <c r="G223" s="4"/>
      <c r="H223" s="1"/>
      <c r="I223" s="5"/>
      <c r="J223" s="4"/>
      <c r="K223" s="4"/>
      <c r="L223" s="2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</row>
    <row r="224">
      <c r="A224" s="1"/>
      <c r="B224" s="2"/>
      <c r="C224" s="3"/>
      <c r="D224" s="1"/>
      <c r="E224" s="4"/>
      <c r="F224" s="2"/>
      <c r="G224" s="4"/>
      <c r="H224" s="1"/>
      <c r="I224" s="5"/>
      <c r="J224" s="4"/>
      <c r="K224" s="4"/>
      <c r="L224" s="2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</row>
    <row r="225">
      <c r="A225" s="1"/>
      <c r="B225" s="2"/>
      <c r="C225" s="3"/>
      <c r="D225" s="1"/>
      <c r="E225" s="4"/>
      <c r="F225" s="2"/>
      <c r="G225" s="4"/>
      <c r="H225" s="1"/>
      <c r="I225" s="5"/>
      <c r="J225" s="4"/>
      <c r="K225" s="4"/>
      <c r="L225" s="2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</row>
    <row r="226">
      <c r="A226" s="1"/>
      <c r="B226" s="2"/>
      <c r="C226" s="3"/>
      <c r="D226" s="1"/>
      <c r="E226" s="4"/>
      <c r="F226" s="2"/>
      <c r="G226" s="4"/>
      <c r="H226" s="1"/>
      <c r="I226" s="5"/>
      <c r="J226" s="4"/>
      <c r="K226" s="4"/>
      <c r="L226" s="2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</row>
    <row r="227">
      <c r="A227" s="1"/>
      <c r="B227" s="2"/>
      <c r="C227" s="3"/>
      <c r="D227" s="1"/>
      <c r="E227" s="4"/>
      <c r="F227" s="2"/>
      <c r="G227" s="4"/>
      <c r="H227" s="1"/>
      <c r="I227" s="5"/>
      <c r="J227" s="4"/>
      <c r="K227" s="4"/>
      <c r="L227" s="2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</row>
    <row r="228">
      <c r="A228" s="1"/>
      <c r="B228" s="2"/>
      <c r="C228" s="3"/>
      <c r="D228" s="1"/>
      <c r="E228" s="4"/>
      <c r="F228" s="2"/>
      <c r="G228" s="4"/>
      <c r="H228" s="1"/>
      <c r="I228" s="5"/>
      <c r="J228" s="4"/>
      <c r="K228" s="4"/>
      <c r="L228" s="2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</row>
    <row r="229">
      <c r="A229" s="1"/>
      <c r="B229" s="2"/>
      <c r="C229" s="3"/>
      <c r="D229" s="1"/>
      <c r="E229" s="4"/>
      <c r="F229" s="2"/>
      <c r="G229" s="4"/>
      <c r="H229" s="1"/>
      <c r="I229" s="5"/>
      <c r="J229" s="4"/>
      <c r="K229" s="4"/>
      <c r="L229" s="2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</row>
    <row r="230">
      <c r="A230" s="1"/>
      <c r="B230" s="2"/>
      <c r="C230" s="3"/>
      <c r="D230" s="1"/>
      <c r="E230" s="4"/>
      <c r="F230" s="2"/>
      <c r="G230" s="4"/>
      <c r="H230" s="1"/>
      <c r="I230" s="5"/>
      <c r="J230" s="4"/>
      <c r="K230" s="4"/>
      <c r="L230" s="2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</row>
    <row r="231">
      <c r="A231" s="1"/>
      <c r="B231" s="2"/>
      <c r="C231" s="3"/>
      <c r="D231" s="1"/>
      <c r="E231" s="4"/>
      <c r="F231" s="2"/>
      <c r="G231" s="4"/>
      <c r="H231" s="1"/>
      <c r="I231" s="5"/>
      <c r="J231" s="4"/>
      <c r="K231" s="4"/>
      <c r="L231" s="2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</row>
    <row r="232">
      <c r="A232" s="1"/>
      <c r="B232" s="2"/>
      <c r="C232" s="3"/>
      <c r="D232" s="1"/>
      <c r="E232" s="4"/>
      <c r="F232" s="2"/>
      <c r="G232" s="4"/>
      <c r="H232" s="1"/>
      <c r="I232" s="5"/>
      <c r="J232" s="4"/>
      <c r="K232" s="4"/>
      <c r="L232" s="2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</row>
    <row r="233">
      <c r="A233" s="1"/>
      <c r="B233" s="2"/>
      <c r="C233" s="3"/>
      <c r="D233" s="1"/>
      <c r="E233" s="4"/>
      <c r="F233" s="2"/>
      <c r="G233" s="4"/>
      <c r="H233" s="1"/>
      <c r="I233" s="5"/>
      <c r="J233" s="4"/>
      <c r="K233" s="4"/>
      <c r="L233" s="2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</row>
    <row r="234">
      <c r="A234" s="1"/>
      <c r="B234" s="2"/>
      <c r="C234" s="3"/>
      <c r="D234" s="1"/>
      <c r="E234" s="4"/>
      <c r="F234" s="2"/>
      <c r="G234" s="4"/>
      <c r="H234" s="1"/>
      <c r="I234" s="5"/>
      <c r="J234" s="4"/>
      <c r="K234" s="4"/>
      <c r="L234" s="2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</row>
    <row r="235">
      <c r="A235" s="1"/>
      <c r="B235" s="2"/>
      <c r="C235" s="3"/>
      <c r="D235" s="1"/>
      <c r="E235" s="4"/>
      <c r="F235" s="2"/>
      <c r="G235" s="4"/>
      <c r="H235" s="1"/>
      <c r="I235" s="5"/>
      <c r="J235" s="4"/>
      <c r="K235" s="4"/>
      <c r="L235" s="2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</row>
    <row r="236">
      <c r="A236" s="1"/>
      <c r="B236" s="2"/>
      <c r="C236" s="3"/>
      <c r="D236" s="1"/>
      <c r="E236" s="4"/>
      <c r="F236" s="2"/>
      <c r="G236" s="4"/>
      <c r="H236" s="1"/>
      <c r="I236" s="5"/>
      <c r="J236" s="4"/>
      <c r="K236" s="4"/>
      <c r="L236" s="2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</row>
    <row r="237">
      <c r="A237" s="1"/>
      <c r="B237" s="2"/>
      <c r="C237" s="3"/>
      <c r="D237" s="1"/>
      <c r="E237" s="4"/>
      <c r="F237" s="2"/>
      <c r="G237" s="4"/>
      <c r="H237" s="1"/>
      <c r="I237" s="5"/>
      <c r="J237" s="4"/>
      <c r="K237" s="4"/>
      <c r="L237" s="2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</row>
    <row r="238">
      <c r="A238" s="1"/>
      <c r="B238" s="2"/>
      <c r="C238" s="3"/>
      <c r="D238" s="1"/>
      <c r="E238" s="4"/>
      <c r="F238" s="2"/>
      <c r="G238" s="4"/>
      <c r="H238" s="1"/>
      <c r="I238" s="5"/>
      <c r="J238" s="4"/>
      <c r="K238" s="4"/>
      <c r="L238" s="2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</row>
    <row r="239">
      <c r="A239" s="1"/>
      <c r="B239" s="2"/>
      <c r="C239" s="3"/>
      <c r="D239" s="1"/>
      <c r="E239" s="4"/>
      <c r="F239" s="2"/>
      <c r="G239" s="4"/>
      <c r="H239" s="1"/>
      <c r="I239" s="5"/>
      <c r="J239" s="4"/>
      <c r="K239" s="4"/>
      <c r="L239" s="2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</row>
    <row r="240">
      <c r="A240" s="1"/>
      <c r="B240" s="2"/>
      <c r="C240" s="3"/>
      <c r="D240" s="1"/>
      <c r="E240" s="4"/>
      <c r="F240" s="2"/>
      <c r="G240" s="4"/>
      <c r="H240" s="1"/>
      <c r="I240" s="5"/>
      <c r="J240" s="4"/>
      <c r="K240" s="4"/>
      <c r="L240" s="2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</row>
    <row r="241">
      <c r="A241" s="1"/>
      <c r="B241" s="2"/>
      <c r="C241" s="3"/>
      <c r="D241" s="1"/>
      <c r="E241" s="4"/>
      <c r="F241" s="2"/>
      <c r="G241" s="4"/>
      <c r="H241" s="1"/>
      <c r="I241" s="5"/>
      <c r="J241" s="4"/>
      <c r="K241" s="4"/>
      <c r="L241" s="2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</row>
    <row r="242">
      <c r="A242" s="1"/>
      <c r="B242" s="2"/>
      <c r="C242" s="3"/>
      <c r="D242" s="1"/>
      <c r="E242" s="4"/>
      <c r="F242" s="2"/>
      <c r="G242" s="4"/>
      <c r="H242" s="1"/>
      <c r="I242" s="5"/>
      <c r="J242" s="4"/>
      <c r="K242" s="4"/>
      <c r="L242" s="2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</row>
    <row r="243">
      <c r="A243" s="1"/>
      <c r="B243" s="2"/>
      <c r="C243" s="3"/>
      <c r="D243" s="1"/>
      <c r="E243" s="4"/>
      <c r="F243" s="2"/>
      <c r="G243" s="4"/>
      <c r="H243" s="1"/>
      <c r="I243" s="5"/>
      <c r="J243" s="4"/>
      <c r="K243" s="4"/>
      <c r="L243" s="2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</row>
    <row r="244">
      <c r="A244" s="1"/>
      <c r="B244" s="2"/>
      <c r="C244" s="3"/>
      <c r="D244" s="1"/>
      <c r="E244" s="4"/>
      <c r="F244" s="2"/>
      <c r="G244" s="4"/>
      <c r="H244" s="1"/>
      <c r="I244" s="5"/>
      <c r="J244" s="4"/>
      <c r="K244" s="4"/>
      <c r="L244" s="2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</row>
    <row r="245">
      <c r="A245" s="1"/>
      <c r="B245" s="2"/>
      <c r="C245" s="3"/>
      <c r="D245" s="1"/>
      <c r="E245" s="4"/>
      <c r="F245" s="2"/>
      <c r="G245" s="4"/>
      <c r="H245" s="1"/>
      <c r="I245" s="5"/>
      <c r="J245" s="4"/>
      <c r="K245" s="4"/>
      <c r="L245" s="2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</row>
    <row r="246">
      <c r="A246" s="1"/>
      <c r="B246" s="2"/>
      <c r="C246" s="3"/>
      <c r="D246" s="1"/>
      <c r="E246" s="4"/>
      <c r="F246" s="2"/>
      <c r="G246" s="4"/>
      <c r="H246" s="1"/>
      <c r="I246" s="5"/>
      <c r="J246" s="4"/>
      <c r="K246" s="4"/>
      <c r="L246" s="2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</row>
    <row r="247">
      <c r="A247" s="1"/>
      <c r="B247" s="2"/>
      <c r="C247" s="3"/>
      <c r="D247" s="1"/>
      <c r="E247" s="4"/>
      <c r="F247" s="2"/>
      <c r="G247" s="4"/>
      <c r="H247" s="1"/>
      <c r="I247" s="5"/>
      <c r="J247" s="4"/>
      <c r="K247" s="4"/>
      <c r="L247" s="2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</row>
    <row r="248">
      <c r="A248" s="1"/>
      <c r="B248" s="2"/>
      <c r="C248" s="3"/>
      <c r="D248" s="1"/>
      <c r="E248" s="4"/>
      <c r="F248" s="2"/>
      <c r="G248" s="4"/>
      <c r="H248" s="1"/>
      <c r="I248" s="5"/>
      <c r="J248" s="4"/>
      <c r="K248" s="4"/>
      <c r="L248" s="2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</row>
    <row r="249">
      <c r="A249" s="1"/>
      <c r="B249" s="2"/>
      <c r="C249" s="3"/>
      <c r="D249" s="1"/>
      <c r="E249" s="4"/>
      <c r="F249" s="2"/>
      <c r="G249" s="4"/>
      <c r="H249" s="1"/>
      <c r="I249" s="5"/>
      <c r="J249" s="4"/>
      <c r="K249" s="4"/>
      <c r="L249" s="2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</row>
    <row r="250">
      <c r="A250" s="1"/>
      <c r="B250" s="2"/>
      <c r="C250" s="3"/>
      <c r="D250" s="1"/>
      <c r="E250" s="4"/>
      <c r="F250" s="2"/>
      <c r="G250" s="4"/>
      <c r="H250" s="1"/>
      <c r="I250" s="5"/>
      <c r="J250" s="4"/>
      <c r="K250" s="4"/>
      <c r="L250" s="2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</row>
    <row r="251">
      <c r="A251" s="1"/>
      <c r="B251" s="2"/>
      <c r="C251" s="3"/>
      <c r="D251" s="1"/>
      <c r="E251" s="4"/>
      <c r="F251" s="2"/>
      <c r="G251" s="4"/>
      <c r="H251" s="1"/>
      <c r="I251" s="5"/>
      <c r="J251" s="4"/>
      <c r="K251" s="4"/>
      <c r="L251" s="2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</row>
    <row r="252">
      <c r="A252" s="1"/>
      <c r="B252" s="2"/>
      <c r="C252" s="3"/>
      <c r="D252" s="1"/>
      <c r="E252" s="4"/>
      <c r="F252" s="2"/>
      <c r="G252" s="4"/>
      <c r="H252" s="1"/>
      <c r="I252" s="5"/>
      <c r="J252" s="4"/>
      <c r="K252" s="4"/>
      <c r="L252" s="2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</row>
    <row r="253">
      <c r="A253" s="1"/>
      <c r="B253" s="2"/>
      <c r="C253" s="3"/>
      <c r="D253" s="1"/>
      <c r="E253" s="4"/>
      <c r="F253" s="2"/>
      <c r="G253" s="4"/>
      <c r="H253" s="1"/>
      <c r="I253" s="5"/>
      <c r="J253" s="4"/>
      <c r="K253" s="4"/>
      <c r="L253" s="2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</row>
    <row r="254">
      <c r="A254" s="1"/>
      <c r="B254" s="2"/>
      <c r="C254" s="3"/>
      <c r="D254" s="1"/>
      <c r="E254" s="4"/>
      <c r="F254" s="2"/>
      <c r="G254" s="4"/>
      <c r="H254" s="1"/>
      <c r="I254" s="5"/>
      <c r="J254" s="4"/>
      <c r="K254" s="4"/>
      <c r="L254" s="2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</row>
    <row r="255">
      <c r="A255" s="1"/>
      <c r="B255" s="2"/>
      <c r="C255" s="3"/>
      <c r="D255" s="1"/>
      <c r="E255" s="4"/>
      <c r="F255" s="2"/>
      <c r="G255" s="4"/>
      <c r="H255" s="1"/>
      <c r="I255" s="5"/>
      <c r="J255" s="4"/>
      <c r="K255" s="4"/>
      <c r="L255" s="2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</row>
    <row r="256">
      <c r="A256" s="1"/>
      <c r="B256" s="2"/>
      <c r="C256" s="3"/>
      <c r="D256" s="1"/>
      <c r="E256" s="4"/>
      <c r="F256" s="2"/>
      <c r="G256" s="4"/>
      <c r="H256" s="1"/>
      <c r="I256" s="5"/>
      <c r="J256" s="4"/>
      <c r="K256" s="4"/>
      <c r="L256" s="2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</row>
    <row r="257">
      <c r="A257" s="1"/>
      <c r="B257" s="2"/>
      <c r="C257" s="3"/>
      <c r="D257" s="1"/>
      <c r="E257" s="4"/>
      <c r="F257" s="2"/>
      <c r="G257" s="4"/>
      <c r="H257" s="1"/>
      <c r="I257" s="5"/>
      <c r="J257" s="4"/>
      <c r="K257" s="4"/>
      <c r="L257" s="2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</row>
    <row r="258">
      <c r="A258" s="1"/>
      <c r="B258" s="2"/>
      <c r="C258" s="3"/>
      <c r="D258" s="1"/>
      <c r="E258" s="4"/>
      <c r="F258" s="2"/>
      <c r="G258" s="4"/>
      <c r="H258" s="1"/>
      <c r="I258" s="5"/>
      <c r="J258" s="4"/>
      <c r="K258" s="4"/>
      <c r="L258" s="2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</row>
    <row r="259">
      <c r="A259" s="1"/>
      <c r="B259" s="2"/>
      <c r="C259" s="3"/>
      <c r="D259" s="1"/>
      <c r="E259" s="4"/>
      <c r="F259" s="2"/>
      <c r="G259" s="4"/>
      <c r="H259" s="1"/>
      <c r="I259" s="5"/>
      <c r="J259" s="4"/>
      <c r="K259" s="4"/>
      <c r="L259" s="2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</row>
    <row r="260">
      <c r="A260" s="1"/>
      <c r="B260" s="2"/>
      <c r="C260" s="3"/>
      <c r="D260" s="1"/>
      <c r="E260" s="4"/>
      <c r="F260" s="2"/>
      <c r="G260" s="4"/>
      <c r="H260" s="1"/>
      <c r="I260" s="5"/>
      <c r="J260" s="4"/>
      <c r="K260" s="4"/>
      <c r="L260" s="2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</row>
    <row r="261">
      <c r="A261" s="1"/>
      <c r="B261" s="2"/>
      <c r="C261" s="3"/>
      <c r="D261" s="1"/>
      <c r="E261" s="4"/>
      <c r="F261" s="2"/>
      <c r="G261" s="4"/>
      <c r="H261" s="1"/>
      <c r="I261" s="5"/>
      <c r="J261" s="4"/>
      <c r="K261" s="4"/>
      <c r="L261" s="2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</row>
    <row r="262">
      <c r="A262" s="1"/>
      <c r="B262" s="2"/>
      <c r="C262" s="3"/>
      <c r="D262" s="1"/>
      <c r="E262" s="4"/>
      <c r="F262" s="2"/>
      <c r="G262" s="4"/>
      <c r="H262" s="1"/>
      <c r="I262" s="5"/>
      <c r="J262" s="4"/>
      <c r="K262" s="4"/>
      <c r="L262" s="2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</row>
    <row r="263">
      <c r="A263" s="1"/>
      <c r="B263" s="2"/>
      <c r="C263" s="3"/>
      <c r="D263" s="1"/>
      <c r="E263" s="4"/>
      <c r="F263" s="2"/>
      <c r="G263" s="4"/>
      <c r="H263" s="1"/>
      <c r="I263" s="5"/>
      <c r="J263" s="4"/>
      <c r="K263" s="4"/>
      <c r="L263" s="2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</row>
    <row r="264">
      <c r="A264" s="1"/>
      <c r="B264" s="2"/>
      <c r="C264" s="3"/>
      <c r="D264" s="1"/>
      <c r="E264" s="4"/>
      <c r="F264" s="2"/>
      <c r="G264" s="4"/>
      <c r="H264" s="1"/>
      <c r="I264" s="5"/>
      <c r="J264" s="4"/>
      <c r="K264" s="4"/>
      <c r="L264" s="2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</row>
    <row r="265">
      <c r="A265" s="1"/>
      <c r="B265" s="2"/>
      <c r="C265" s="3"/>
      <c r="D265" s="1"/>
      <c r="E265" s="4"/>
      <c r="F265" s="2"/>
      <c r="G265" s="4"/>
      <c r="H265" s="1"/>
      <c r="I265" s="5"/>
      <c r="J265" s="4"/>
      <c r="K265" s="4"/>
      <c r="L265" s="2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</row>
    <row r="266">
      <c r="A266" s="1"/>
      <c r="B266" s="2"/>
      <c r="C266" s="3"/>
      <c r="D266" s="1"/>
      <c r="E266" s="4"/>
      <c r="F266" s="2"/>
      <c r="G266" s="4"/>
      <c r="H266" s="1"/>
      <c r="I266" s="5"/>
      <c r="J266" s="4"/>
      <c r="K266" s="4"/>
      <c r="L266" s="2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</row>
    <row r="267">
      <c r="A267" s="1"/>
      <c r="B267" s="2"/>
      <c r="C267" s="3"/>
      <c r="D267" s="1"/>
      <c r="E267" s="4"/>
      <c r="F267" s="2"/>
      <c r="G267" s="4"/>
      <c r="H267" s="1"/>
      <c r="I267" s="5"/>
      <c r="J267" s="4"/>
      <c r="K267" s="4"/>
      <c r="L267" s="2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</row>
    <row r="268">
      <c r="A268" s="1"/>
      <c r="B268" s="2"/>
      <c r="C268" s="3"/>
      <c r="D268" s="1"/>
      <c r="E268" s="4"/>
      <c r="F268" s="2"/>
      <c r="G268" s="4"/>
      <c r="H268" s="1"/>
      <c r="I268" s="5"/>
      <c r="J268" s="4"/>
      <c r="K268" s="4"/>
      <c r="L268" s="2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</row>
    <row r="269">
      <c r="A269" s="1"/>
      <c r="B269" s="2"/>
      <c r="C269" s="3"/>
      <c r="D269" s="1"/>
      <c r="E269" s="4"/>
      <c r="F269" s="2"/>
      <c r="G269" s="4"/>
      <c r="H269" s="1"/>
      <c r="I269" s="5"/>
      <c r="J269" s="4"/>
      <c r="K269" s="4"/>
      <c r="L269" s="2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</row>
    <row r="270">
      <c r="A270" s="1"/>
      <c r="B270" s="2"/>
      <c r="C270" s="3"/>
      <c r="D270" s="1"/>
      <c r="E270" s="4"/>
      <c r="F270" s="2"/>
      <c r="G270" s="4"/>
      <c r="H270" s="1"/>
      <c r="I270" s="5"/>
      <c r="J270" s="4"/>
      <c r="K270" s="4"/>
      <c r="L270" s="2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</row>
    <row r="271">
      <c r="A271" s="1"/>
      <c r="B271" s="2"/>
      <c r="C271" s="3"/>
      <c r="D271" s="1"/>
      <c r="E271" s="4"/>
      <c r="F271" s="2"/>
      <c r="G271" s="4"/>
      <c r="H271" s="1"/>
      <c r="I271" s="5"/>
      <c r="J271" s="4"/>
      <c r="K271" s="4"/>
      <c r="L271" s="2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</row>
    <row r="272">
      <c r="A272" s="1"/>
      <c r="B272" s="2"/>
      <c r="C272" s="3"/>
      <c r="D272" s="1"/>
      <c r="E272" s="4"/>
      <c r="F272" s="2"/>
      <c r="G272" s="4"/>
      <c r="H272" s="1"/>
      <c r="I272" s="5"/>
      <c r="J272" s="4"/>
      <c r="K272" s="4"/>
      <c r="L272" s="2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</row>
    <row r="273">
      <c r="A273" s="1"/>
      <c r="B273" s="2"/>
      <c r="C273" s="3"/>
      <c r="D273" s="1"/>
      <c r="E273" s="4"/>
      <c r="F273" s="2"/>
      <c r="G273" s="4"/>
      <c r="H273" s="1"/>
      <c r="I273" s="5"/>
      <c r="J273" s="4"/>
      <c r="K273" s="4"/>
      <c r="L273" s="2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</row>
    <row r="274">
      <c r="A274" s="1"/>
      <c r="B274" s="2"/>
      <c r="C274" s="3"/>
      <c r="D274" s="1"/>
      <c r="E274" s="4"/>
      <c r="F274" s="2"/>
      <c r="G274" s="4"/>
      <c r="H274" s="1"/>
      <c r="I274" s="5"/>
      <c r="J274" s="4"/>
      <c r="K274" s="4"/>
      <c r="L274" s="2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</row>
    <row r="275">
      <c r="A275" s="1"/>
      <c r="B275" s="2"/>
      <c r="C275" s="3"/>
      <c r="D275" s="1"/>
      <c r="E275" s="4"/>
      <c r="F275" s="2"/>
      <c r="G275" s="4"/>
      <c r="H275" s="1"/>
      <c r="I275" s="5"/>
      <c r="J275" s="4"/>
      <c r="K275" s="4"/>
      <c r="L275" s="2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</row>
    <row r="276">
      <c r="A276" s="1"/>
      <c r="B276" s="2"/>
      <c r="C276" s="3"/>
      <c r="D276" s="1"/>
      <c r="E276" s="4"/>
      <c r="F276" s="2"/>
      <c r="G276" s="4"/>
      <c r="H276" s="1"/>
      <c r="I276" s="5"/>
      <c r="J276" s="4"/>
      <c r="K276" s="4"/>
      <c r="L276" s="2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</row>
    <row r="277">
      <c r="A277" s="1"/>
      <c r="B277" s="2"/>
      <c r="C277" s="3"/>
      <c r="D277" s="1"/>
      <c r="E277" s="4"/>
      <c r="F277" s="2"/>
      <c r="G277" s="4"/>
      <c r="H277" s="1"/>
      <c r="I277" s="5"/>
      <c r="J277" s="4"/>
      <c r="K277" s="4"/>
      <c r="L277" s="2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</row>
    <row r="278">
      <c r="A278" s="1"/>
      <c r="B278" s="2"/>
      <c r="C278" s="3"/>
      <c r="D278" s="1"/>
      <c r="E278" s="4"/>
      <c r="F278" s="2"/>
      <c r="G278" s="4"/>
      <c r="H278" s="1"/>
      <c r="I278" s="5"/>
      <c r="J278" s="4"/>
      <c r="K278" s="4"/>
      <c r="L278" s="2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</row>
    <row r="279">
      <c r="A279" s="1"/>
      <c r="B279" s="2"/>
      <c r="C279" s="3"/>
      <c r="D279" s="1"/>
      <c r="E279" s="4"/>
      <c r="F279" s="2"/>
      <c r="G279" s="4"/>
      <c r="H279" s="1"/>
      <c r="I279" s="5"/>
      <c r="J279" s="4"/>
      <c r="K279" s="4"/>
      <c r="L279" s="2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</row>
    <row r="280">
      <c r="A280" s="1"/>
      <c r="B280" s="2"/>
      <c r="C280" s="3"/>
      <c r="D280" s="1"/>
      <c r="E280" s="4"/>
      <c r="F280" s="2"/>
      <c r="G280" s="4"/>
      <c r="H280" s="1"/>
      <c r="I280" s="5"/>
      <c r="J280" s="4"/>
      <c r="K280" s="4"/>
      <c r="L280" s="2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</row>
    <row r="281">
      <c r="A281" s="1"/>
      <c r="B281" s="2"/>
      <c r="C281" s="3"/>
      <c r="D281" s="1"/>
      <c r="E281" s="4"/>
      <c r="F281" s="2"/>
      <c r="G281" s="4"/>
      <c r="H281" s="1"/>
      <c r="I281" s="5"/>
      <c r="J281" s="4"/>
      <c r="K281" s="4"/>
      <c r="L281" s="2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</row>
    <row r="282">
      <c r="A282" s="1"/>
      <c r="B282" s="2"/>
      <c r="C282" s="3"/>
      <c r="D282" s="1"/>
      <c r="E282" s="4"/>
      <c r="F282" s="2"/>
      <c r="G282" s="4"/>
      <c r="H282" s="1"/>
      <c r="I282" s="5"/>
      <c r="J282" s="4"/>
      <c r="K282" s="4"/>
      <c r="L282" s="2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</row>
    <row r="283">
      <c r="A283" s="1"/>
      <c r="B283" s="2"/>
      <c r="C283" s="3"/>
      <c r="D283" s="1"/>
      <c r="E283" s="4"/>
      <c r="F283" s="2"/>
      <c r="G283" s="4"/>
      <c r="H283" s="1"/>
      <c r="I283" s="5"/>
      <c r="J283" s="4"/>
      <c r="K283" s="4"/>
      <c r="L283" s="2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</row>
    <row r="284">
      <c r="A284" s="1"/>
      <c r="B284" s="2"/>
      <c r="C284" s="3"/>
      <c r="D284" s="1"/>
      <c r="E284" s="4"/>
      <c r="F284" s="2"/>
      <c r="G284" s="4"/>
      <c r="H284" s="1"/>
      <c r="I284" s="5"/>
      <c r="J284" s="4"/>
      <c r="K284" s="4"/>
      <c r="L284" s="2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</row>
    <row r="285">
      <c r="A285" s="1"/>
      <c r="B285" s="2"/>
      <c r="C285" s="3"/>
      <c r="D285" s="1"/>
      <c r="E285" s="4"/>
      <c r="F285" s="2"/>
      <c r="G285" s="4"/>
      <c r="H285" s="1"/>
      <c r="I285" s="5"/>
      <c r="J285" s="4"/>
      <c r="K285" s="4"/>
      <c r="L285" s="2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</row>
    <row r="286">
      <c r="A286" s="1"/>
      <c r="B286" s="2"/>
      <c r="C286" s="3"/>
      <c r="D286" s="1"/>
      <c r="E286" s="4"/>
      <c r="F286" s="2"/>
      <c r="G286" s="4"/>
      <c r="H286" s="1"/>
      <c r="I286" s="5"/>
      <c r="J286" s="4"/>
      <c r="K286" s="4"/>
      <c r="L286" s="2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</row>
    <row r="287">
      <c r="A287" s="1"/>
      <c r="B287" s="2"/>
      <c r="C287" s="3"/>
      <c r="D287" s="1"/>
      <c r="E287" s="4"/>
      <c r="F287" s="2"/>
      <c r="G287" s="4"/>
      <c r="H287" s="1"/>
      <c r="I287" s="5"/>
      <c r="J287" s="4"/>
      <c r="K287" s="4"/>
      <c r="L287" s="2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</row>
    <row r="288">
      <c r="A288" s="1"/>
      <c r="B288" s="2"/>
      <c r="C288" s="3"/>
      <c r="D288" s="1"/>
      <c r="E288" s="4"/>
      <c r="F288" s="2"/>
      <c r="G288" s="4"/>
      <c r="H288" s="1"/>
      <c r="I288" s="5"/>
      <c r="J288" s="4"/>
      <c r="K288" s="4"/>
      <c r="L288" s="2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</row>
    <row r="289">
      <c r="A289" s="1"/>
      <c r="B289" s="2"/>
      <c r="C289" s="3"/>
      <c r="D289" s="1"/>
      <c r="E289" s="4"/>
      <c r="F289" s="2"/>
      <c r="G289" s="4"/>
      <c r="H289" s="1"/>
      <c r="I289" s="5"/>
      <c r="J289" s="4"/>
      <c r="K289" s="4"/>
      <c r="L289" s="2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</row>
    <row r="290">
      <c r="A290" s="1"/>
      <c r="B290" s="2"/>
      <c r="C290" s="3"/>
      <c r="D290" s="1"/>
      <c r="E290" s="4"/>
      <c r="F290" s="2"/>
      <c r="G290" s="4"/>
      <c r="H290" s="1"/>
      <c r="I290" s="5"/>
      <c r="J290" s="4"/>
      <c r="K290" s="4"/>
      <c r="L290" s="2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</row>
    <row r="291">
      <c r="A291" s="1"/>
      <c r="B291" s="2"/>
      <c r="C291" s="3"/>
      <c r="D291" s="1"/>
      <c r="E291" s="4"/>
      <c r="F291" s="2"/>
      <c r="G291" s="4"/>
      <c r="H291" s="1"/>
      <c r="I291" s="5"/>
      <c r="J291" s="4"/>
      <c r="K291" s="4"/>
      <c r="L291" s="2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</row>
    <row r="292">
      <c r="A292" s="1"/>
      <c r="B292" s="2"/>
      <c r="C292" s="3"/>
      <c r="D292" s="1"/>
      <c r="E292" s="4"/>
      <c r="F292" s="2"/>
      <c r="G292" s="4"/>
      <c r="H292" s="1"/>
      <c r="I292" s="5"/>
      <c r="J292" s="4"/>
      <c r="K292" s="4"/>
      <c r="L292" s="2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</row>
    <row r="293">
      <c r="A293" s="1"/>
      <c r="B293" s="2"/>
      <c r="C293" s="3"/>
      <c r="D293" s="1"/>
      <c r="E293" s="4"/>
      <c r="F293" s="2"/>
      <c r="G293" s="4"/>
      <c r="H293" s="1"/>
      <c r="I293" s="5"/>
      <c r="J293" s="4"/>
      <c r="K293" s="4"/>
      <c r="L293" s="2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</row>
    <row r="294">
      <c r="A294" s="1"/>
      <c r="B294" s="2"/>
      <c r="C294" s="3"/>
      <c r="D294" s="1"/>
      <c r="E294" s="4"/>
      <c r="F294" s="2"/>
      <c r="G294" s="4"/>
      <c r="H294" s="1"/>
      <c r="I294" s="5"/>
      <c r="J294" s="4"/>
      <c r="K294" s="4"/>
      <c r="L294" s="2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</row>
    <row r="295">
      <c r="A295" s="1"/>
      <c r="B295" s="2"/>
      <c r="C295" s="3"/>
      <c r="D295" s="1"/>
      <c r="E295" s="4"/>
      <c r="F295" s="2"/>
      <c r="G295" s="4"/>
      <c r="H295" s="1"/>
      <c r="I295" s="5"/>
      <c r="J295" s="4"/>
      <c r="K295" s="4"/>
      <c r="L295" s="2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</row>
    <row r="296">
      <c r="A296" s="1"/>
      <c r="B296" s="2"/>
      <c r="C296" s="3"/>
      <c r="D296" s="1"/>
      <c r="E296" s="4"/>
      <c r="F296" s="2"/>
      <c r="G296" s="4"/>
      <c r="H296" s="1"/>
      <c r="I296" s="5"/>
      <c r="J296" s="4"/>
      <c r="K296" s="4"/>
      <c r="L296" s="2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</row>
    <row r="297">
      <c r="A297" s="1"/>
      <c r="B297" s="2"/>
      <c r="C297" s="3"/>
      <c r="D297" s="1"/>
      <c r="E297" s="4"/>
      <c r="F297" s="2"/>
      <c r="G297" s="4"/>
      <c r="H297" s="1"/>
      <c r="I297" s="5"/>
      <c r="J297" s="4"/>
      <c r="K297" s="4"/>
      <c r="L297" s="2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</row>
    <row r="298">
      <c r="A298" s="1"/>
      <c r="B298" s="2"/>
      <c r="C298" s="3"/>
      <c r="D298" s="1"/>
      <c r="E298" s="4"/>
      <c r="F298" s="2"/>
      <c r="G298" s="4"/>
      <c r="H298" s="1"/>
      <c r="I298" s="5"/>
      <c r="J298" s="4"/>
      <c r="K298" s="4"/>
      <c r="L298" s="2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</row>
    <row r="299">
      <c r="A299" s="1"/>
      <c r="B299" s="2"/>
      <c r="C299" s="3"/>
      <c r="D299" s="1"/>
      <c r="E299" s="4"/>
      <c r="F299" s="2"/>
      <c r="G299" s="4"/>
      <c r="H299" s="1"/>
      <c r="I299" s="5"/>
      <c r="J299" s="4"/>
      <c r="K299" s="4"/>
      <c r="L299" s="2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</row>
    <row r="300">
      <c r="A300" s="1"/>
      <c r="B300" s="2"/>
      <c r="C300" s="3"/>
      <c r="D300" s="1"/>
      <c r="E300" s="4"/>
      <c r="F300" s="2"/>
      <c r="G300" s="4"/>
      <c r="H300" s="1"/>
      <c r="I300" s="5"/>
      <c r="J300" s="4"/>
      <c r="K300" s="4"/>
      <c r="L300" s="2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</row>
    <row r="301">
      <c r="A301" s="1"/>
      <c r="B301" s="2"/>
      <c r="C301" s="3"/>
      <c r="D301" s="1"/>
      <c r="E301" s="4"/>
      <c r="F301" s="2"/>
      <c r="G301" s="4"/>
      <c r="H301" s="1"/>
      <c r="I301" s="5"/>
      <c r="J301" s="4"/>
      <c r="K301" s="4"/>
      <c r="L301" s="2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</row>
    <row r="302">
      <c r="A302" s="1"/>
      <c r="B302" s="2"/>
      <c r="C302" s="3"/>
      <c r="D302" s="1"/>
      <c r="E302" s="4"/>
      <c r="F302" s="2"/>
      <c r="G302" s="4"/>
      <c r="H302" s="1"/>
      <c r="I302" s="5"/>
      <c r="J302" s="4"/>
      <c r="K302" s="4"/>
      <c r="L302" s="2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</row>
    <row r="303">
      <c r="A303" s="1"/>
      <c r="B303" s="2"/>
      <c r="C303" s="3"/>
      <c r="D303" s="1"/>
      <c r="E303" s="4"/>
      <c r="F303" s="2"/>
      <c r="G303" s="4"/>
      <c r="H303" s="1"/>
      <c r="I303" s="5"/>
      <c r="J303" s="4"/>
      <c r="K303" s="4"/>
      <c r="L303" s="2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</row>
    <row r="304">
      <c r="A304" s="1"/>
      <c r="B304" s="2"/>
      <c r="C304" s="3"/>
      <c r="D304" s="1"/>
      <c r="E304" s="4"/>
      <c r="F304" s="2"/>
      <c r="G304" s="4"/>
      <c r="H304" s="1"/>
      <c r="I304" s="5"/>
      <c r="J304" s="4"/>
      <c r="K304" s="4"/>
      <c r="L304" s="2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</row>
    <row r="305">
      <c r="A305" s="1"/>
      <c r="B305" s="2"/>
      <c r="C305" s="3"/>
      <c r="D305" s="1"/>
      <c r="E305" s="4"/>
      <c r="F305" s="2"/>
      <c r="G305" s="4"/>
      <c r="H305" s="1"/>
      <c r="I305" s="5"/>
      <c r="J305" s="4"/>
      <c r="K305" s="4"/>
      <c r="L305" s="2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</row>
    <row r="306">
      <c r="A306" s="1"/>
      <c r="B306" s="2"/>
      <c r="C306" s="3"/>
      <c r="D306" s="1"/>
      <c r="E306" s="4"/>
      <c r="F306" s="2"/>
      <c r="G306" s="4"/>
      <c r="H306" s="1"/>
      <c r="I306" s="5"/>
      <c r="J306" s="4"/>
      <c r="K306" s="4"/>
      <c r="L306" s="2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</row>
    <row r="307">
      <c r="A307" s="1"/>
      <c r="B307" s="2"/>
      <c r="C307" s="3"/>
      <c r="D307" s="1"/>
      <c r="E307" s="4"/>
      <c r="F307" s="2"/>
      <c r="G307" s="4"/>
      <c r="H307" s="1"/>
      <c r="I307" s="5"/>
      <c r="J307" s="4"/>
      <c r="K307" s="4"/>
      <c r="L307" s="2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</row>
    <row r="308">
      <c r="A308" s="1"/>
      <c r="B308" s="2"/>
      <c r="C308" s="3"/>
      <c r="D308" s="1"/>
      <c r="E308" s="4"/>
      <c r="F308" s="2"/>
      <c r="G308" s="4"/>
      <c r="H308" s="1"/>
      <c r="I308" s="5"/>
      <c r="J308" s="4"/>
      <c r="K308" s="4"/>
      <c r="L308" s="2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</row>
    <row r="309">
      <c r="A309" s="1"/>
      <c r="B309" s="2"/>
      <c r="C309" s="3"/>
      <c r="D309" s="1"/>
      <c r="E309" s="4"/>
      <c r="F309" s="2"/>
      <c r="G309" s="4"/>
      <c r="H309" s="1"/>
      <c r="I309" s="5"/>
      <c r="J309" s="4"/>
      <c r="K309" s="4"/>
      <c r="L309" s="2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</row>
    <row r="310">
      <c r="A310" s="1"/>
      <c r="B310" s="2"/>
      <c r="C310" s="3"/>
      <c r="D310" s="1"/>
      <c r="E310" s="4"/>
      <c r="F310" s="2"/>
      <c r="G310" s="4"/>
      <c r="H310" s="1"/>
      <c r="I310" s="5"/>
      <c r="J310" s="4"/>
      <c r="K310" s="4"/>
      <c r="L310" s="2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</row>
    <row r="311">
      <c r="A311" s="1"/>
      <c r="B311" s="2"/>
      <c r="C311" s="3"/>
      <c r="D311" s="1"/>
      <c r="E311" s="4"/>
      <c r="F311" s="2"/>
      <c r="G311" s="4"/>
      <c r="H311" s="1"/>
      <c r="I311" s="5"/>
      <c r="J311" s="4"/>
      <c r="K311" s="4"/>
      <c r="L311" s="2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</row>
    <row r="312">
      <c r="A312" s="1"/>
      <c r="B312" s="2"/>
      <c r="C312" s="3"/>
      <c r="D312" s="1"/>
      <c r="E312" s="4"/>
      <c r="F312" s="2"/>
      <c r="G312" s="4"/>
      <c r="H312" s="1"/>
      <c r="I312" s="5"/>
      <c r="J312" s="4"/>
      <c r="K312" s="4"/>
      <c r="L312" s="2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</row>
    <row r="313">
      <c r="A313" s="1"/>
      <c r="B313" s="2"/>
      <c r="C313" s="3"/>
      <c r="D313" s="1"/>
      <c r="E313" s="4"/>
      <c r="F313" s="2"/>
      <c r="G313" s="4"/>
      <c r="H313" s="1"/>
      <c r="I313" s="5"/>
      <c r="J313" s="4"/>
      <c r="K313" s="4"/>
      <c r="L313" s="2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</row>
    <row r="314">
      <c r="A314" s="1"/>
      <c r="B314" s="2"/>
      <c r="C314" s="3"/>
      <c r="D314" s="1"/>
      <c r="E314" s="4"/>
      <c r="F314" s="2"/>
      <c r="G314" s="4"/>
      <c r="H314" s="1"/>
      <c r="I314" s="5"/>
      <c r="J314" s="4"/>
      <c r="K314" s="4"/>
      <c r="L314" s="2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</row>
    <row r="315">
      <c r="A315" s="1"/>
      <c r="B315" s="2"/>
      <c r="C315" s="3"/>
      <c r="D315" s="1"/>
      <c r="E315" s="4"/>
      <c r="F315" s="2"/>
      <c r="G315" s="4"/>
      <c r="H315" s="1"/>
      <c r="I315" s="5"/>
      <c r="J315" s="4"/>
      <c r="K315" s="4"/>
      <c r="L315" s="2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</row>
    <row r="316">
      <c r="A316" s="1"/>
      <c r="B316" s="2"/>
      <c r="C316" s="3"/>
      <c r="D316" s="1"/>
      <c r="E316" s="4"/>
      <c r="F316" s="2"/>
      <c r="G316" s="4"/>
      <c r="H316" s="1"/>
      <c r="I316" s="5"/>
      <c r="J316" s="4"/>
      <c r="K316" s="4"/>
      <c r="L316" s="2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</row>
    <row r="317">
      <c r="A317" s="1"/>
      <c r="B317" s="2"/>
      <c r="C317" s="3"/>
      <c r="D317" s="1"/>
      <c r="E317" s="4"/>
      <c r="F317" s="2"/>
      <c r="G317" s="4"/>
      <c r="H317" s="1"/>
      <c r="I317" s="5"/>
      <c r="J317" s="4"/>
      <c r="K317" s="4"/>
      <c r="L317" s="2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</row>
    <row r="318">
      <c r="A318" s="1"/>
      <c r="B318" s="2"/>
      <c r="C318" s="3"/>
      <c r="D318" s="1"/>
      <c r="E318" s="4"/>
      <c r="F318" s="2"/>
      <c r="G318" s="4"/>
      <c r="H318" s="1"/>
      <c r="I318" s="5"/>
      <c r="J318" s="4"/>
      <c r="K318" s="4"/>
      <c r="L318" s="2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</row>
    <row r="319">
      <c r="A319" s="1"/>
      <c r="B319" s="2"/>
      <c r="C319" s="3"/>
      <c r="D319" s="1"/>
      <c r="E319" s="4"/>
      <c r="F319" s="2"/>
      <c r="G319" s="4"/>
      <c r="H319" s="1"/>
      <c r="I319" s="5"/>
      <c r="J319" s="4"/>
      <c r="K319" s="4"/>
      <c r="L319" s="2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</row>
    <row r="320">
      <c r="A320" s="1"/>
      <c r="B320" s="2"/>
      <c r="C320" s="3"/>
      <c r="D320" s="1"/>
      <c r="E320" s="4"/>
      <c r="F320" s="2"/>
      <c r="G320" s="4"/>
      <c r="H320" s="1"/>
      <c r="I320" s="5"/>
      <c r="J320" s="4"/>
      <c r="K320" s="4"/>
      <c r="L320" s="2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</row>
    <row r="321">
      <c r="A321" s="1"/>
      <c r="B321" s="2"/>
      <c r="C321" s="3"/>
      <c r="D321" s="1"/>
      <c r="E321" s="4"/>
      <c r="F321" s="2"/>
      <c r="G321" s="4"/>
      <c r="H321" s="1"/>
      <c r="I321" s="5"/>
      <c r="J321" s="4"/>
      <c r="K321" s="4"/>
      <c r="L321" s="2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</row>
    <row r="322">
      <c r="A322" s="1"/>
      <c r="B322" s="2"/>
      <c r="C322" s="3"/>
      <c r="D322" s="1"/>
      <c r="E322" s="4"/>
      <c r="F322" s="2"/>
      <c r="G322" s="4"/>
      <c r="H322" s="1"/>
      <c r="I322" s="5"/>
      <c r="J322" s="4"/>
      <c r="K322" s="4"/>
      <c r="L322" s="2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</row>
    <row r="323">
      <c r="A323" s="1"/>
      <c r="B323" s="2"/>
      <c r="C323" s="3"/>
      <c r="D323" s="1"/>
      <c r="E323" s="4"/>
      <c r="F323" s="2"/>
      <c r="G323" s="4"/>
      <c r="H323" s="1"/>
      <c r="I323" s="5"/>
      <c r="J323" s="4"/>
      <c r="K323" s="4"/>
      <c r="L323" s="2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</row>
    <row r="324">
      <c r="A324" s="1"/>
      <c r="B324" s="2"/>
      <c r="C324" s="3"/>
      <c r="D324" s="1"/>
      <c r="E324" s="4"/>
      <c r="F324" s="2"/>
      <c r="G324" s="4"/>
      <c r="H324" s="1"/>
      <c r="I324" s="5"/>
      <c r="J324" s="4"/>
      <c r="K324" s="4"/>
      <c r="L324" s="2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</row>
    <row r="325">
      <c r="A325" s="1"/>
      <c r="B325" s="2"/>
      <c r="C325" s="3"/>
      <c r="D325" s="1"/>
      <c r="E325" s="4"/>
      <c r="F325" s="2"/>
      <c r="G325" s="4"/>
      <c r="H325" s="1"/>
      <c r="I325" s="5"/>
      <c r="J325" s="4"/>
      <c r="K325" s="4"/>
      <c r="L325" s="2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</row>
    <row r="326">
      <c r="A326" s="1"/>
      <c r="B326" s="2"/>
      <c r="C326" s="3"/>
      <c r="D326" s="1"/>
      <c r="E326" s="4"/>
      <c r="F326" s="2"/>
      <c r="G326" s="4"/>
      <c r="H326" s="1"/>
      <c r="I326" s="5"/>
      <c r="J326" s="4"/>
      <c r="K326" s="4"/>
      <c r="L326" s="2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</row>
    <row r="327">
      <c r="A327" s="1"/>
      <c r="B327" s="2"/>
      <c r="C327" s="3"/>
      <c r="D327" s="1"/>
      <c r="E327" s="4"/>
      <c r="F327" s="2"/>
      <c r="G327" s="4"/>
      <c r="H327" s="1"/>
      <c r="I327" s="5"/>
      <c r="J327" s="4"/>
      <c r="K327" s="4"/>
      <c r="L327" s="2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</row>
    <row r="328">
      <c r="A328" s="1"/>
      <c r="B328" s="2"/>
      <c r="C328" s="3"/>
      <c r="D328" s="1"/>
      <c r="E328" s="4"/>
      <c r="F328" s="2"/>
      <c r="G328" s="4"/>
      <c r="H328" s="1"/>
      <c r="I328" s="5"/>
      <c r="J328" s="4"/>
      <c r="K328" s="4"/>
      <c r="L328" s="2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</row>
    <row r="329">
      <c r="A329" s="1"/>
      <c r="B329" s="2"/>
      <c r="C329" s="3"/>
      <c r="D329" s="1"/>
      <c r="E329" s="4"/>
      <c r="F329" s="2"/>
      <c r="G329" s="4"/>
      <c r="H329" s="1"/>
      <c r="I329" s="5"/>
      <c r="J329" s="4"/>
      <c r="K329" s="4"/>
      <c r="L329" s="2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</row>
    <row r="330">
      <c r="A330" s="1"/>
      <c r="B330" s="2"/>
      <c r="C330" s="3"/>
      <c r="D330" s="1"/>
      <c r="E330" s="4"/>
      <c r="F330" s="2"/>
      <c r="G330" s="4"/>
      <c r="H330" s="1"/>
      <c r="I330" s="5"/>
      <c r="J330" s="4"/>
      <c r="K330" s="4"/>
      <c r="L330" s="2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</row>
    <row r="331">
      <c r="A331" s="1"/>
      <c r="B331" s="2"/>
      <c r="C331" s="3"/>
      <c r="D331" s="1"/>
      <c r="E331" s="4"/>
      <c r="F331" s="2"/>
      <c r="G331" s="4"/>
      <c r="H331" s="1"/>
      <c r="I331" s="5"/>
      <c r="J331" s="4"/>
      <c r="K331" s="4"/>
      <c r="L331" s="2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</row>
    <row r="332">
      <c r="A332" s="1"/>
      <c r="B332" s="2"/>
      <c r="C332" s="3"/>
      <c r="D332" s="1"/>
      <c r="E332" s="4"/>
      <c r="F332" s="2"/>
      <c r="G332" s="4"/>
      <c r="H332" s="1"/>
      <c r="I332" s="5"/>
      <c r="J332" s="4"/>
      <c r="K332" s="4"/>
      <c r="L332" s="2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</row>
    <row r="333">
      <c r="A333" s="1"/>
      <c r="B333" s="2"/>
      <c r="C333" s="3"/>
      <c r="D333" s="1"/>
      <c r="E333" s="4"/>
      <c r="F333" s="2"/>
      <c r="G333" s="4"/>
      <c r="H333" s="1"/>
      <c r="I333" s="5"/>
      <c r="J333" s="4"/>
      <c r="K333" s="4"/>
      <c r="L333" s="2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</row>
    <row r="334">
      <c r="A334" s="1"/>
      <c r="B334" s="2"/>
      <c r="C334" s="3"/>
      <c r="D334" s="1"/>
      <c r="E334" s="4"/>
      <c r="F334" s="2"/>
      <c r="G334" s="4"/>
      <c r="H334" s="1"/>
      <c r="I334" s="5"/>
      <c r="J334" s="4"/>
      <c r="K334" s="4"/>
      <c r="L334" s="2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</row>
    <row r="335">
      <c r="A335" s="1"/>
      <c r="B335" s="2"/>
      <c r="C335" s="3"/>
      <c r="D335" s="1"/>
      <c r="E335" s="4"/>
      <c r="F335" s="2"/>
      <c r="G335" s="4"/>
      <c r="H335" s="1"/>
      <c r="I335" s="5"/>
      <c r="J335" s="4"/>
      <c r="K335" s="4"/>
      <c r="L335" s="2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</row>
    <row r="336">
      <c r="A336" s="1"/>
      <c r="B336" s="2"/>
      <c r="C336" s="3"/>
      <c r="D336" s="1"/>
      <c r="E336" s="4"/>
      <c r="F336" s="2"/>
      <c r="G336" s="4"/>
      <c r="H336" s="1"/>
      <c r="I336" s="5"/>
      <c r="J336" s="4"/>
      <c r="K336" s="4"/>
      <c r="L336" s="2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</row>
    <row r="337">
      <c r="A337" s="1"/>
      <c r="B337" s="2"/>
      <c r="C337" s="3"/>
      <c r="D337" s="1"/>
      <c r="E337" s="4"/>
      <c r="F337" s="2"/>
      <c r="G337" s="4"/>
      <c r="H337" s="1"/>
      <c r="I337" s="5"/>
      <c r="J337" s="4"/>
      <c r="K337" s="4"/>
      <c r="L337" s="2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</row>
    <row r="338">
      <c r="A338" s="1"/>
      <c r="B338" s="2"/>
      <c r="C338" s="3"/>
      <c r="D338" s="1"/>
      <c r="E338" s="4"/>
      <c r="F338" s="2"/>
      <c r="G338" s="4"/>
      <c r="H338" s="1"/>
      <c r="I338" s="5"/>
      <c r="J338" s="4"/>
      <c r="K338" s="4"/>
      <c r="L338" s="2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</row>
    <row r="339">
      <c r="A339" s="1"/>
      <c r="B339" s="2"/>
      <c r="C339" s="3"/>
      <c r="D339" s="1"/>
      <c r="E339" s="4"/>
      <c r="F339" s="2"/>
      <c r="G339" s="4"/>
      <c r="H339" s="1"/>
      <c r="I339" s="5"/>
      <c r="J339" s="4"/>
      <c r="K339" s="4"/>
      <c r="L339" s="2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</row>
    <row r="340">
      <c r="A340" s="1"/>
      <c r="B340" s="2"/>
      <c r="C340" s="3"/>
      <c r="D340" s="1"/>
      <c r="E340" s="4"/>
      <c r="F340" s="2"/>
      <c r="G340" s="4"/>
      <c r="H340" s="1"/>
      <c r="I340" s="5"/>
      <c r="J340" s="4"/>
      <c r="K340" s="4"/>
      <c r="L340" s="2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</row>
    <row r="341">
      <c r="A341" s="1"/>
      <c r="B341" s="2"/>
      <c r="C341" s="3"/>
      <c r="D341" s="1"/>
      <c r="E341" s="4"/>
      <c r="F341" s="2"/>
      <c r="G341" s="4"/>
      <c r="H341" s="1"/>
      <c r="I341" s="5"/>
      <c r="J341" s="4"/>
      <c r="K341" s="4"/>
      <c r="L341" s="2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</row>
    <row r="342">
      <c r="A342" s="1"/>
      <c r="B342" s="2"/>
      <c r="C342" s="3"/>
      <c r="D342" s="1"/>
      <c r="E342" s="4"/>
      <c r="F342" s="2"/>
      <c r="G342" s="4"/>
      <c r="H342" s="1"/>
      <c r="I342" s="5"/>
      <c r="J342" s="4"/>
      <c r="K342" s="4"/>
      <c r="L342" s="2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</row>
    <row r="343">
      <c r="A343" s="1"/>
      <c r="B343" s="2"/>
      <c r="C343" s="3"/>
      <c r="D343" s="1"/>
      <c r="E343" s="4"/>
      <c r="F343" s="2"/>
      <c r="G343" s="4"/>
      <c r="H343" s="1"/>
      <c r="I343" s="5"/>
      <c r="J343" s="4"/>
      <c r="K343" s="4"/>
      <c r="L343" s="2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</row>
    <row r="344">
      <c r="A344" s="1"/>
      <c r="B344" s="2"/>
      <c r="C344" s="3"/>
      <c r="D344" s="1"/>
      <c r="E344" s="4"/>
      <c r="F344" s="2"/>
      <c r="G344" s="4"/>
      <c r="H344" s="1"/>
      <c r="I344" s="5"/>
      <c r="J344" s="4"/>
      <c r="K344" s="4"/>
      <c r="L344" s="2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</row>
    <row r="345">
      <c r="A345" s="1"/>
      <c r="B345" s="2"/>
      <c r="C345" s="3"/>
      <c r="D345" s="1"/>
      <c r="E345" s="4"/>
      <c r="F345" s="2"/>
      <c r="G345" s="4"/>
      <c r="H345" s="1"/>
      <c r="I345" s="5"/>
      <c r="J345" s="4"/>
      <c r="K345" s="4"/>
      <c r="L345" s="2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</row>
    <row r="346">
      <c r="A346" s="1"/>
      <c r="B346" s="2"/>
      <c r="C346" s="3"/>
      <c r="D346" s="1"/>
      <c r="E346" s="4"/>
      <c r="F346" s="2"/>
      <c r="G346" s="4"/>
      <c r="H346" s="1"/>
      <c r="I346" s="5"/>
      <c r="J346" s="4"/>
      <c r="K346" s="4"/>
      <c r="L346" s="2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</row>
    <row r="347">
      <c r="A347" s="1"/>
      <c r="B347" s="2"/>
      <c r="C347" s="3"/>
      <c r="D347" s="1"/>
      <c r="E347" s="4"/>
      <c r="F347" s="2"/>
      <c r="G347" s="4"/>
      <c r="H347" s="1"/>
      <c r="I347" s="5"/>
      <c r="J347" s="4"/>
      <c r="K347" s="4"/>
      <c r="L347" s="2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</row>
    <row r="348">
      <c r="A348" s="1"/>
      <c r="B348" s="2"/>
      <c r="C348" s="3"/>
      <c r="D348" s="1"/>
      <c r="E348" s="4"/>
      <c r="F348" s="2"/>
      <c r="G348" s="4"/>
      <c r="H348" s="1"/>
      <c r="I348" s="5"/>
      <c r="J348" s="4"/>
      <c r="K348" s="4"/>
      <c r="L348" s="2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</row>
    <row r="349">
      <c r="A349" s="1"/>
      <c r="B349" s="2"/>
      <c r="C349" s="3"/>
      <c r="D349" s="1"/>
      <c r="E349" s="4"/>
      <c r="F349" s="2"/>
      <c r="G349" s="4"/>
      <c r="H349" s="1"/>
      <c r="I349" s="5"/>
      <c r="J349" s="4"/>
      <c r="K349" s="4"/>
      <c r="L349" s="2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</row>
    <row r="350">
      <c r="A350" s="1"/>
      <c r="B350" s="2"/>
      <c r="C350" s="3"/>
      <c r="D350" s="1"/>
      <c r="E350" s="4"/>
      <c r="F350" s="2"/>
      <c r="G350" s="4"/>
      <c r="H350" s="1"/>
      <c r="I350" s="5"/>
      <c r="J350" s="4"/>
      <c r="K350" s="4"/>
      <c r="L350" s="2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</row>
    <row r="351">
      <c r="A351" s="1"/>
      <c r="B351" s="2"/>
      <c r="C351" s="3"/>
      <c r="D351" s="1"/>
      <c r="E351" s="4"/>
      <c r="F351" s="2"/>
      <c r="G351" s="4"/>
      <c r="H351" s="1"/>
      <c r="I351" s="5"/>
      <c r="J351" s="4"/>
      <c r="K351" s="4"/>
      <c r="L351" s="2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</row>
    <row r="352">
      <c r="A352" s="1"/>
      <c r="B352" s="2"/>
      <c r="C352" s="3"/>
      <c r="D352" s="1"/>
      <c r="E352" s="4"/>
      <c r="F352" s="2"/>
      <c r="G352" s="4"/>
      <c r="H352" s="1"/>
      <c r="I352" s="5"/>
      <c r="J352" s="4"/>
      <c r="K352" s="4"/>
      <c r="L352" s="2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</row>
    <row r="353">
      <c r="A353" s="1"/>
      <c r="B353" s="2"/>
      <c r="C353" s="3"/>
      <c r="D353" s="1"/>
      <c r="E353" s="4"/>
      <c r="F353" s="2"/>
      <c r="G353" s="4"/>
      <c r="H353" s="1"/>
      <c r="I353" s="5"/>
      <c r="J353" s="4"/>
      <c r="K353" s="4"/>
      <c r="L353" s="2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</row>
    <row r="354">
      <c r="A354" s="1"/>
      <c r="B354" s="2"/>
      <c r="C354" s="3"/>
      <c r="D354" s="1"/>
      <c r="E354" s="4"/>
      <c r="F354" s="2"/>
      <c r="G354" s="4"/>
      <c r="H354" s="1"/>
      <c r="I354" s="5"/>
      <c r="J354" s="4"/>
      <c r="K354" s="4"/>
      <c r="L354" s="2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</row>
    <row r="355">
      <c r="A355" s="1"/>
      <c r="B355" s="2"/>
      <c r="C355" s="3"/>
      <c r="D355" s="1"/>
      <c r="E355" s="4"/>
      <c r="F355" s="2"/>
      <c r="G355" s="4"/>
      <c r="H355" s="1"/>
      <c r="I355" s="5"/>
      <c r="J355" s="4"/>
      <c r="K355" s="4"/>
      <c r="L355" s="2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</row>
    <row r="356">
      <c r="A356" s="1"/>
      <c r="B356" s="2"/>
      <c r="C356" s="3"/>
      <c r="D356" s="1"/>
      <c r="E356" s="4"/>
      <c r="F356" s="2"/>
      <c r="G356" s="4"/>
      <c r="H356" s="1"/>
      <c r="I356" s="5"/>
      <c r="J356" s="4"/>
      <c r="K356" s="4"/>
      <c r="L356" s="2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</row>
    <row r="357">
      <c r="A357" s="1"/>
      <c r="B357" s="2"/>
      <c r="C357" s="3"/>
      <c r="D357" s="1"/>
      <c r="E357" s="4"/>
      <c r="F357" s="2"/>
      <c r="G357" s="4"/>
      <c r="H357" s="1"/>
      <c r="I357" s="5"/>
      <c r="J357" s="4"/>
      <c r="K357" s="4"/>
      <c r="L357" s="2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</row>
    <row r="358">
      <c r="A358" s="1"/>
      <c r="B358" s="2"/>
      <c r="C358" s="3"/>
      <c r="D358" s="1"/>
      <c r="E358" s="4"/>
      <c r="F358" s="2"/>
      <c r="G358" s="4"/>
      <c r="H358" s="1"/>
      <c r="I358" s="5"/>
      <c r="J358" s="4"/>
      <c r="K358" s="4"/>
      <c r="L358" s="2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</row>
    <row r="359">
      <c r="A359" s="1"/>
      <c r="B359" s="2"/>
      <c r="C359" s="3"/>
      <c r="D359" s="1"/>
      <c r="E359" s="4"/>
      <c r="F359" s="2"/>
      <c r="G359" s="4"/>
      <c r="H359" s="1"/>
      <c r="I359" s="5"/>
      <c r="J359" s="4"/>
      <c r="K359" s="4"/>
      <c r="L359" s="2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</row>
    <row r="360">
      <c r="A360" s="1"/>
      <c r="B360" s="2"/>
      <c r="C360" s="3"/>
      <c r="D360" s="1"/>
      <c r="E360" s="4"/>
      <c r="F360" s="2"/>
      <c r="G360" s="4"/>
      <c r="H360" s="1"/>
      <c r="I360" s="5"/>
      <c r="J360" s="4"/>
      <c r="K360" s="4"/>
      <c r="L360" s="2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</row>
    <row r="361">
      <c r="A361" s="1"/>
      <c r="B361" s="2"/>
      <c r="C361" s="3"/>
      <c r="D361" s="1"/>
      <c r="E361" s="4"/>
      <c r="F361" s="2"/>
      <c r="G361" s="4"/>
      <c r="H361" s="1"/>
      <c r="I361" s="5"/>
      <c r="J361" s="4"/>
      <c r="K361" s="4"/>
      <c r="L361" s="2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</row>
    <row r="362">
      <c r="A362" s="1"/>
      <c r="B362" s="2"/>
      <c r="C362" s="3"/>
      <c r="D362" s="1"/>
      <c r="E362" s="4"/>
      <c r="F362" s="2"/>
      <c r="G362" s="4"/>
      <c r="H362" s="1"/>
      <c r="I362" s="5"/>
      <c r="J362" s="4"/>
      <c r="K362" s="4"/>
      <c r="L362" s="2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</row>
    <row r="363">
      <c r="A363" s="1"/>
      <c r="B363" s="2"/>
      <c r="C363" s="3"/>
      <c r="D363" s="1"/>
      <c r="E363" s="4"/>
      <c r="F363" s="2"/>
      <c r="G363" s="4"/>
      <c r="H363" s="1"/>
      <c r="I363" s="5"/>
      <c r="J363" s="4"/>
      <c r="K363" s="4"/>
      <c r="L363" s="2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</row>
    <row r="364">
      <c r="A364" s="1"/>
      <c r="B364" s="2"/>
      <c r="C364" s="3"/>
      <c r="D364" s="1"/>
      <c r="E364" s="4"/>
      <c r="F364" s="2"/>
      <c r="G364" s="4"/>
      <c r="H364" s="1"/>
      <c r="I364" s="5"/>
      <c r="J364" s="4"/>
      <c r="K364" s="4"/>
      <c r="L364" s="2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</row>
    <row r="365">
      <c r="A365" s="1"/>
      <c r="B365" s="2"/>
      <c r="C365" s="3"/>
      <c r="D365" s="1"/>
      <c r="E365" s="4"/>
      <c r="F365" s="2"/>
      <c r="G365" s="4"/>
      <c r="H365" s="1"/>
      <c r="I365" s="5"/>
      <c r="J365" s="4"/>
      <c r="K365" s="4"/>
      <c r="L365" s="2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</row>
    <row r="366">
      <c r="A366" s="1"/>
      <c r="B366" s="2"/>
      <c r="C366" s="3"/>
      <c r="D366" s="1"/>
      <c r="E366" s="4"/>
      <c r="F366" s="2"/>
      <c r="G366" s="4"/>
      <c r="H366" s="1"/>
      <c r="I366" s="5"/>
      <c r="J366" s="4"/>
      <c r="K366" s="4"/>
      <c r="L366" s="2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</row>
    <row r="367">
      <c r="A367" s="1"/>
      <c r="B367" s="2"/>
      <c r="C367" s="3"/>
      <c r="D367" s="1"/>
      <c r="E367" s="4"/>
      <c r="F367" s="2"/>
      <c r="G367" s="4"/>
      <c r="H367" s="1"/>
      <c r="I367" s="5"/>
      <c r="J367" s="4"/>
      <c r="K367" s="4"/>
      <c r="L367" s="2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</row>
    <row r="368">
      <c r="A368" s="1"/>
      <c r="B368" s="2"/>
      <c r="C368" s="3"/>
      <c r="D368" s="1"/>
      <c r="E368" s="4"/>
      <c r="F368" s="2"/>
      <c r="G368" s="4"/>
      <c r="H368" s="1"/>
      <c r="I368" s="5"/>
      <c r="J368" s="4"/>
      <c r="K368" s="4"/>
      <c r="L368" s="2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</row>
    <row r="369">
      <c r="A369" s="1"/>
      <c r="B369" s="2"/>
      <c r="C369" s="3"/>
      <c r="D369" s="1"/>
      <c r="E369" s="4"/>
      <c r="F369" s="2"/>
      <c r="G369" s="4"/>
      <c r="H369" s="1"/>
      <c r="I369" s="5"/>
      <c r="J369" s="4"/>
      <c r="K369" s="4"/>
      <c r="L369" s="2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</row>
    <row r="370">
      <c r="A370" s="1"/>
      <c r="B370" s="2"/>
      <c r="C370" s="3"/>
      <c r="D370" s="1"/>
      <c r="E370" s="4"/>
      <c r="F370" s="2"/>
      <c r="G370" s="4"/>
      <c r="H370" s="1"/>
      <c r="I370" s="5"/>
      <c r="J370" s="4"/>
      <c r="K370" s="4"/>
      <c r="L370" s="2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</row>
    <row r="371">
      <c r="A371" s="1"/>
      <c r="B371" s="2"/>
      <c r="C371" s="3"/>
      <c r="D371" s="1"/>
      <c r="E371" s="4"/>
      <c r="F371" s="2"/>
      <c r="G371" s="4"/>
      <c r="H371" s="1"/>
      <c r="I371" s="5"/>
      <c r="J371" s="4"/>
      <c r="K371" s="4"/>
      <c r="L371" s="2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</row>
    <row r="372">
      <c r="A372" s="1"/>
      <c r="B372" s="2"/>
      <c r="C372" s="3"/>
      <c r="D372" s="1"/>
      <c r="E372" s="4"/>
      <c r="F372" s="2"/>
      <c r="G372" s="4"/>
      <c r="H372" s="1"/>
      <c r="I372" s="5"/>
      <c r="J372" s="4"/>
      <c r="K372" s="4"/>
      <c r="L372" s="2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</row>
    <row r="373">
      <c r="A373" s="1"/>
      <c r="B373" s="2"/>
      <c r="C373" s="3"/>
      <c r="D373" s="1"/>
      <c r="E373" s="4"/>
      <c r="F373" s="2"/>
      <c r="G373" s="4"/>
      <c r="H373" s="1"/>
      <c r="I373" s="5"/>
      <c r="J373" s="4"/>
      <c r="K373" s="4"/>
      <c r="L373" s="2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</row>
    <row r="374">
      <c r="A374" s="1"/>
      <c r="B374" s="2"/>
      <c r="C374" s="3"/>
      <c r="D374" s="1"/>
      <c r="E374" s="4"/>
      <c r="F374" s="2"/>
      <c r="G374" s="4"/>
      <c r="H374" s="1"/>
      <c r="I374" s="5"/>
      <c r="J374" s="4"/>
      <c r="K374" s="4"/>
      <c r="L374" s="2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</row>
    <row r="375">
      <c r="A375" s="1"/>
      <c r="B375" s="2"/>
      <c r="C375" s="3"/>
      <c r="D375" s="1"/>
      <c r="E375" s="4"/>
      <c r="F375" s="2"/>
      <c r="G375" s="4"/>
      <c r="H375" s="1"/>
      <c r="I375" s="5"/>
      <c r="J375" s="4"/>
      <c r="K375" s="4"/>
      <c r="L375" s="2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</row>
    <row r="376">
      <c r="A376" s="1"/>
      <c r="B376" s="2"/>
      <c r="C376" s="3"/>
      <c r="D376" s="1"/>
      <c r="E376" s="4"/>
      <c r="F376" s="2"/>
      <c r="G376" s="4"/>
      <c r="H376" s="1"/>
      <c r="I376" s="5"/>
      <c r="J376" s="4"/>
      <c r="K376" s="4"/>
      <c r="L376" s="2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</row>
    <row r="377">
      <c r="A377" s="1"/>
      <c r="B377" s="2"/>
      <c r="C377" s="3"/>
      <c r="D377" s="1"/>
      <c r="E377" s="4"/>
      <c r="F377" s="2"/>
      <c r="G377" s="4"/>
      <c r="H377" s="1"/>
      <c r="I377" s="5"/>
      <c r="J377" s="4"/>
      <c r="K377" s="4"/>
      <c r="L377" s="2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</row>
    <row r="378">
      <c r="A378" s="1"/>
      <c r="B378" s="2"/>
      <c r="C378" s="3"/>
      <c r="D378" s="1"/>
      <c r="E378" s="4"/>
      <c r="F378" s="2"/>
      <c r="G378" s="4"/>
      <c r="H378" s="1"/>
      <c r="I378" s="5"/>
      <c r="J378" s="4"/>
      <c r="K378" s="4"/>
      <c r="L378" s="2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</row>
    <row r="379">
      <c r="A379" s="1"/>
      <c r="B379" s="2"/>
      <c r="C379" s="3"/>
      <c r="D379" s="1"/>
      <c r="E379" s="4"/>
      <c r="F379" s="2"/>
      <c r="G379" s="4"/>
      <c r="H379" s="1"/>
      <c r="I379" s="5"/>
      <c r="J379" s="4"/>
      <c r="K379" s="4"/>
      <c r="L379" s="2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</row>
    <row r="380">
      <c r="A380" s="1"/>
      <c r="B380" s="2"/>
      <c r="C380" s="3"/>
      <c r="D380" s="1"/>
      <c r="E380" s="4"/>
      <c r="F380" s="2"/>
      <c r="G380" s="4"/>
      <c r="H380" s="1"/>
      <c r="I380" s="5"/>
      <c r="J380" s="4"/>
      <c r="K380" s="4"/>
      <c r="L380" s="2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</row>
    <row r="381">
      <c r="A381" s="1"/>
      <c r="B381" s="2"/>
      <c r="C381" s="3"/>
      <c r="D381" s="1"/>
      <c r="E381" s="4"/>
      <c r="F381" s="2"/>
      <c r="G381" s="4"/>
      <c r="H381" s="1"/>
      <c r="I381" s="5"/>
      <c r="J381" s="4"/>
      <c r="K381" s="4"/>
      <c r="L381" s="2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</row>
    <row r="382">
      <c r="A382" s="1"/>
      <c r="B382" s="2"/>
      <c r="C382" s="3"/>
      <c r="D382" s="1"/>
      <c r="E382" s="4"/>
      <c r="F382" s="2"/>
      <c r="G382" s="4"/>
      <c r="H382" s="1"/>
      <c r="I382" s="5"/>
      <c r="J382" s="4"/>
      <c r="K382" s="4"/>
      <c r="L382" s="2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</row>
    <row r="383">
      <c r="A383" s="1"/>
      <c r="B383" s="2"/>
      <c r="C383" s="3"/>
      <c r="D383" s="1"/>
      <c r="E383" s="4"/>
      <c r="F383" s="2"/>
      <c r="G383" s="4"/>
      <c r="H383" s="1"/>
      <c r="I383" s="5"/>
      <c r="J383" s="4"/>
      <c r="K383" s="4"/>
      <c r="L383" s="2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</row>
    <row r="384">
      <c r="A384" s="1"/>
      <c r="B384" s="2"/>
      <c r="C384" s="3"/>
      <c r="D384" s="1"/>
      <c r="E384" s="4"/>
      <c r="F384" s="2"/>
      <c r="G384" s="4"/>
      <c r="H384" s="1"/>
      <c r="I384" s="5"/>
      <c r="J384" s="4"/>
      <c r="K384" s="4"/>
      <c r="L384" s="2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</row>
    <row r="385">
      <c r="A385" s="1"/>
      <c r="B385" s="2"/>
      <c r="C385" s="3"/>
      <c r="D385" s="1"/>
      <c r="E385" s="4"/>
      <c r="F385" s="2"/>
      <c r="G385" s="4"/>
      <c r="H385" s="1"/>
      <c r="I385" s="5"/>
      <c r="J385" s="4"/>
      <c r="K385" s="4"/>
      <c r="L385" s="2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</row>
    <row r="386">
      <c r="A386" s="1"/>
      <c r="B386" s="2"/>
      <c r="C386" s="3"/>
      <c r="D386" s="1"/>
      <c r="E386" s="4"/>
      <c r="F386" s="2"/>
      <c r="G386" s="4"/>
      <c r="H386" s="1"/>
      <c r="I386" s="5"/>
      <c r="J386" s="4"/>
      <c r="K386" s="4"/>
      <c r="L386" s="2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</row>
    <row r="387">
      <c r="A387" s="1"/>
      <c r="B387" s="2"/>
      <c r="C387" s="3"/>
      <c r="D387" s="1"/>
      <c r="E387" s="4"/>
      <c r="F387" s="2"/>
      <c r="G387" s="4"/>
      <c r="H387" s="1"/>
      <c r="I387" s="5"/>
      <c r="J387" s="4"/>
      <c r="K387" s="4"/>
      <c r="L387" s="2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</row>
    <row r="388">
      <c r="A388" s="1"/>
      <c r="B388" s="2"/>
      <c r="C388" s="3"/>
      <c r="D388" s="1"/>
      <c r="E388" s="4"/>
      <c r="F388" s="2"/>
      <c r="G388" s="4"/>
      <c r="H388" s="1"/>
      <c r="I388" s="5"/>
      <c r="J388" s="4"/>
      <c r="K388" s="4"/>
      <c r="L388" s="2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</row>
    <row r="389">
      <c r="A389" s="1"/>
      <c r="B389" s="2"/>
      <c r="C389" s="3"/>
      <c r="D389" s="1"/>
      <c r="E389" s="4"/>
      <c r="F389" s="2"/>
      <c r="G389" s="4"/>
      <c r="H389" s="1"/>
      <c r="I389" s="5"/>
      <c r="J389" s="4"/>
      <c r="K389" s="4"/>
      <c r="L389" s="2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</row>
    <row r="390">
      <c r="A390" s="1"/>
      <c r="B390" s="2"/>
      <c r="C390" s="3"/>
      <c r="D390" s="1"/>
      <c r="E390" s="4"/>
      <c r="F390" s="2"/>
      <c r="G390" s="4"/>
      <c r="H390" s="1"/>
      <c r="I390" s="5"/>
      <c r="J390" s="4"/>
      <c r="K390" s="4"/>
      <c r="L390" s="2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</row>
    <row r="391">
      <c r="A391" s="1"/>
      <c r="B391" s="2"/>
      <c r="C391" s="3"/>
      <c r="D391" s="1"/>
      <c r="E391" s="4"/>
      <c r="F391" s="2"/>
      <c r="G391" s="4"/>
      <c r="H391" s="1"/>
      <c r="I391" s="5"/>
      <c r="J391" s="4"/>
      <c r="K391" s="4"/>
      <c r="L391" s="2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</row>
    <row r="392">
      <c r="A392" s="1"/>
      <c r="B392" s="2"/>
      <c r="C392" s="3"/>
      <c r="D392" s="1"/>
      <c r="E392" s="4"/>
      <c r="F392" s="2"/>
      <c r="G392" s="4"/>
      <c r="H392" s="1"/>
      <c r="I392" s="5"/>
      <c r="J392" s="4"/>
      <c r="K392" s="4"/>
      <c r="L392" s="2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</row>
    <row r="393">
      <c r="A393" s="1"/>
      <c r="B393" s="2"/>
      <c r="C393" s="3"/>
      <c r="D393" s="1"/>
      <c r="E393" s="4"/>
      <c r="F393" s="2"/>
      <c r="G393" s="4"/>
      <c r="H393" s="1"/>
      <c r="I393" s="5"/>
      <c r="J393" s="4"/>
      <c r="K393" s="4"/>
      <c r="L393" s="2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</row>
    <row r="394">
      <c r="A394" s="1"/>
      <c r="B394" s="2"/>
      <c r="C394" s="3"/>
      <c r="D394" s="1"/>
      <c r="E394" s="4"/>
      <c r="F394" s="2"/>
      <c r="G394" s="4"/>
      <c r="H394" s="1"/>
      <c r="I394" s="5"/>
      <c r="J394" s="4"/>
      <c r="K394" s="4"/>
      <c r="L394" s="2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</row>
    <row r="395">
      <c r="A395" s="1"/>
      <c r="B395" s="2"/>
      <c r="C395" s="3"/>
      <c r="D395" s="1"/>
      <c r="E395" s="4"/>
      <c r="F395" s="2"/>
      <c r="G395" s="4"/>
      <c r="H395" s="1"/>
      <c r="I395" s="5"/>
      <c r="J395" s="4"/>
      <c r="K395" s="4"/>
      <c r="L395" s="2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</row>
    <row r="396">
      <c r="A396" s="1"/>
      <c r="B396" s="2"/>
      <c r="C396" s="3"/>
      <c r="D396" s="1"/>
      <c r="E396" s="4"/>
      <c r="F396" s="2"/>
      <c r="G396" s="4"/>
      <c r="H396" s="1"/>
      <c r="I396" s="5"/>
      <c r="J396" s="4"/>
      <c r="K396" s="4"/>
      <c r="L396" s="2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</row>
    <row r="397">
      <c r="A397" s="1"/>
      <c r="B397" s="2"/>
      <c r="C397" s="3"/>
      <c r="D397" s="1"/>
      <c r="E397" s="4"/>
      <c r="F397" s="2"/>
      <c r="G397" s="4"/>
      <c r="H397" s="1"/>
      <c r="I397" s="5"/>
      <c r="J397" s="4"/>
      <c r="K397" s="4"/>
      <c r="L397" s="2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</row>
    <row r="398">
      <c r="A398" s="1"/>
      <c r="B398" s="2"/>
      <c r="C398" s="3"/>
      <c r="D398" s="1"/>
      <c r="E398" s="4"/>
      <c r="F398" s="2"/>
      <c r="G398" s="4"/>
      <c r="H398" s="1"/>
      <c r="I398" s="5"/>
      <c r="J398" s="4"/>
      <c r="K398" s="4"/>
      <c r="L398" s="2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</row>
    <row r="399">
      <c r="A399" s="1"/>
      <c r="B399" s="2"/>
      <c r="C399" s="3"/>
      <c r="D399" s="1"/>
      <c r="E399" s="4"/>
      <c r="F399" s="2"/>
      <c r="G399" s="4"/>
      <c r="H399" s="1"/>
      <c r="I399" s="5"/>
      <c r="J399" s="4"/>
      <c r="K399" s="4"/>
      <c r="L399" s="2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</row>
    <row r="400">
      <c r="A400" s="1"/>
      <c r="B400" s="2"/>
      <c r="C400" s="3"/>
      <c r="D400" s="1"/>
      <c r="E400" s="4"/>
      <c r="F400" s="2"/>
      <c r="G400" s="4"/>
      <c r="H400" s="1"/>
      <c r="I400" s="5"/>
      <c r="J400" s="4"/>
      <c r="K400" s="4"/>
      <c r="L400" s="2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</row>
    <row r="401">
      <c r="A401" s="1"/>
      <c r="B401" s="2"/>
      <c r="C401" s="3"/>
      <c r="D401" s="1"/>
      <c r="E401" s="4"/>
      <c r="F401" s="2"/>
      <c r="G401" s="4"/>
      <c r="H401" s="1"/>
      <c r="I401" s="5"/>
      <c r="J401" s="4"/>
      <c r="K401" s="4"/>
      <c r="L401" s="2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</row>
    <row r="402">
      <c r="A402" s="1"/>
      <c r="B402" s="2"/>
      <c r="C402" s="3"/>
      <c r="D402" s="1"/>
      <c r="E402" s="4"/>
      <c r="F402" s="2"/>
      <c r="G402" s="4"/>
      <c r="H402" s="1"/>
      <c r="I402" s="5"/>
      <c r="J402" s="4"/>
      <c r="K402" s="4"/>
      <c r="L402" s="2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</row>
    <row r="403">
      <c r="A403" s="1"/>
      <c r="B403" s="2"/>
      <c r="C403" s="3"/>
      <c r="D403" s="1"/>
      <c r="E403" s="4"/>
      <c r="F403" s="2"/>
      <c r="G403" s="4"/>
      <c r="H403" s="1"/>
      <c r="I403" s="5"/>
      <c r="J403" s="4"/>
      <c r="K403" s="4"/>
      <c r="L403" s="2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</row>
    <row r="404">
      <c r="A404" s="1"/>
      <c r="B404" s="2"/>
      <c r="C404" s="3"/>
      <c r="D404" s="1"/>
      <c r="E404" s="4"/>
      <c r="F404" s="2"/>
      <c r="G404" s="4"/>
      <c r="H404" s="1"/>
      <c r="I404" s="5"/>
      <c r="J404" s="4"/>
      <c r="K404" s="4"/>
      <c r="L404" s="2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</row>
    <row r="405">
      <c r="A405" s="1"/>
      <c r="B405" s="2"/>
      <c r="C405" s="3"/>
      <c r="D405" s="1"/>
      <c r="E405" s="4"/>
      <c r="F405" s="2"/>
      <c r="G405" s="4"/>
      <c r="H405" s="1"/>
      <c r="I405" s="5"/>
      <c r="J405" s="4"/>
      <c r="K405" s="4"/>
      <c r="L405" s="2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</row>
    <row r="406">
      <c r="A406" s="1"/>
      <c r="B406" s="2"/>
      <c r="C406" s="3"/>
      <c r="D406" s="1"/>
      <c r="E406" s="4"/>
      <c r="F406" s="2"/>
      <c r="G406" s="4"/>
      <c r="H406" s="1"/>
      <c r="I406" s="5"/>
      <c r="J406" s="4"/>
      <c r="K406" s="4"/>
      <c r="L406" s="2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</row>
    <row r="407">
      <c r="A407" s="1"/>
      <c r="B407" s="2"/>
      <c r="C407" s="3"/>
      <c r="D407" s="1"/>
      <c r="E407" s="4"/>
      <c r="F407" s="2"/>
      <c r="G407" s="4"/>
      <c r="H407" s="1"/>
      <c r="I407" s="5"/>
      <c r="J407" s="4"/>
      <c r="K407" s="4"/>
      <c r="L407" s="2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</row>
    <row r="408">
      <c r="A408" s="1"/>
      <c r="B408" s="2"/>
      <c r="C408" s="3"/>
      <c r="D408" s="1"/>
      <c r="E408" s="4"/>
      <c r="F408" s="2"/>
      <c r="G408" s="4"/>
      <c r="H408" s="1"/>
      <c r="I408" s="5"/>
      <c r="J408" s="4"/>
      <c r="K408" s="4"/>
      <c r="L408" s="2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</row>
    <row r="409">
      <c r="A409" s="1"/>
      <c r="B409" s="2"/>
      <c r="C409" s="3"/>
      <c r="D409" s="1"/>
      <c r="E409" s="4"/>
      <c r="F409" s="2"/>
      <c r="G409" s="4"/>
      <c r="H409" s="1"/>
      <c r="I409" s="5"/>
      <c r="J409" s="4"/>
      <c r="K409" s="4"/>
      <c r="L409" s="2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</row>
    <row r="410">
      <c r="A410" s="1"/>
      <c r="B410" s="2"/>
      <c r="C410" s="3"/>
      <c r="D410" s="1"/>
      <c r="E410" s="4"/>
      <c r="F410" s="2"/>
      <c r="G410" s="4"/>
      <c r="H410" s="1"/>
      <c r="I410" s="5"/>
      <c r="J410" s="4"/>
      <c r="K410" s="4"/>
      <c r="L410" s="2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</row>
    <row r="411">
      <c r="A411" s="1"/>
      <c r="B411" s="2"/>
      <c r="C411" s="3"/>
      <c r="D411" s="1"/>
      <c r="E411" s="4"/>
      <c r="F411" s="2"/>
      <c r="G411" s="4"/>
      <c r="H411" s="1"/>
      <c r="I411" s="5"/>
      <c r="J411" s="4"/>
      <c r="K411" s="4"/>
      <c r="L411" s="2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</row>
    <row r="412">
      <c r="A412" s="1"/>
      <c r="B412" s="2"/>
      <c r="C412" s="3"/>
      <c r="D412" s="1"/>
      <c r="E412" s="4"/>
      <c r="F412" s="2"/>
      <c r="G412" s="4"/>
      <c r="H412" s="1"/>
      <c r="I412" s="5"/>
      <c r="J412" s="4"/>
      <c r="K412" s="4"/>
      <c r="L412" s="2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</row>
    <row r="413">
      <c r="A413" s="1"/>
      <c r="B413" s="2"/>
      <c r="C413" s="3"/>
      <c r="D413" s="1"/>
      <c r="E413" s="4"/>
      <c r="F413" s="2"/>
      <c r="G413" s="4"/>
      <c r="H413" s="1"/>
      <c r="I413" s="5"/>
      <c r="J413" s="4"/>
      <c r="K413" s="4"/>
      <c r="L413" s="2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</row>
    <row r="414">
      <c r="A414" s="1"/>
      <c r="B414" s="2"/>
      <c r="C414" s="3"/>
      <c r="D414" s="1"/>
      <c r="E414" s="4"/>
      <c r="F414" s="2"/>
      <c r="G414" s="4"/>
      <c r="H414" s="1"/>
      <c r="I414" s="5"/>
      <c r="J414" s="4"/>
      <c r="K414" s="4"/>
      <c r="L414" s="2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</row>
    <row r="415">
      <c r="A415" s="1"/>
      <c r="B415" s="2"/>
      <c r="C415" s="3"/>
      <c r="D415" s="1"/>
      <c r="E415" s="4"/>
      <c r="F415" s="2"/>
      <c r="G415" s="4"/>
      <c r="H415" s="1"/>
      <c r="I415" s="5"/>
      <c r="J415" s="4"/>
      <c r="K415" s="4"/>
      <c r="L415" s="2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</row>
    <row r="416">
      <c r="A416" s="1"/>
      <c r="B416" s="2"/>
      <c r="C416" s="3"/>
      <c r="D416" s="1"/>
      <c r="E416" s="4"/>
      <c r="F416" s="2"/>
      <c r="G416" s="4"/>
      <c r="H416" s="1"/>
      <c r="I416" s="5"/>
      <c r="J416" s="4"/>
      <c r="K416" s="4"/>
      <c r="L416" s="2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</row>
    <row r="417">
      <c r="A417" s="1"/>
      <c r="B417" s="2"/>
      <c r="C417" s="3"/>
      <c r="D417" s="1"/>
      <c r="E417" s="4"/>
      <c r="F417" s="2"/>
      <c r="G417" s="4"/>
      <c r="H417" s="1"/>
      <c r="I417" s="5"/>
      <c r="J417" s="4"/>
      <c r="K417" s="4"/>
      <c r="L417" s="2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</row>
    <row r="418">
      <c r="A418" s="1"/>
      <c r="B418" s="2"/>
      <c r="C418" s="3"/>
      <c r="D418" s="1"/>
      <c r="E418" s="4"/>
      <c r="F418" s="2"/>
      <c r="G418" s="4"/>
      <c r="H418" s="1"/>
      <c r="I418" s="5"/>
      <c r="J418" s="4"/>
      <c r="K418" s="4"/>
      <c r="L418" s="2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</row>
    <row r="419">
      <c r="A419" s="1"/>
      <c r="B419" s="2"/>
      <c r="C419" s="3"/>
      <c r="D419" s="1"/>
      <c r="E419" s="4"/>
      <c r="F419" s="2"/>
      <c r="G419" s="4"/>
      <c r="H419" s="1"/>
      <c r="I419" s="5"/>
      <c r="J419" s="4"/>
      <c r="K419" s="4"/>
      <c r="L419" s="2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</row>
    <row r="420">
      <c r="A420" s="1"/>
      <c r="B420" s="2"/>
      <c r="C420" s="3"/>
      <c r="D420" s="1"/>
      <c r="E420" s="4"/>
      <c r="F420" s="2"/>
      <c r="G420" s="4"/>
      <c r="H420" s="1"/>
      <c r="I420" s="5"/>
      <c r="J420" s="4"/>
      <c r="K420" s="4"/>
      <c r="L420" s="2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</row>
    <row r="421">
      <c r="A421" s="1"/>
      <c r="B421" s="2"/>
      <c r="C421" s="3"/>
      <c r="D421" s="1"/>
      <c r="E421" s="4"/>
      <c r="F421" s="2"/>
      <c r="G421" s="4"/>
      <c r="H421" s="1"/>
      <c r="I421" s="5"/>
      <c r="J421" s="4"/>
      <c r="K421" s="4"/>
      <c r="L421" s="2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</row>
    <row r="422">
      <c r="A422" s="1"/>
      <c r="B422" s="2"/>
      <c r="C422" s="3"/>
      <c r="D422" s="1"/>
      <c r="E422" s="4"/>
      <c r="F422" s="2"/>
      <c r="G422" s="4"/>
      <c r="H422" s="1"/>
      <c r="I422" s="5"/>
      <c r="J422" s="4"/>
      <c r="K422" s="4"/>
      <c r="L422" s="2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</row>
    <row r="423">
      <c r="A423" s="1"/>
      <c r="B423" s="2"/>
      <c r="C423" s="3"/>
      <c r="D423" s="1"/>
      <c r="E423" s="4"/>
      <c r="F423" s="2"/>
      <c r="G423" s="4"/>
      <c r="H423" s="1"/>
      <c r="I423" s="5"/>
      <c r="J423" s="4"/>
      <c r="K423" s="4"/>
      <c r="L423" s="2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</row>
    <row r="424">
      <c r="A424" s="1"/>
      <c r="B424" s="2"/>
      <c r="C424" s="3"/>
      <c r="D424" s="1"/>
      <c r="E424" s="4"/>
      <c r="F424" s="2"/>
      <c r="G424" s="4"/>
      <c r="H424" s="1"/>
      <c r="I424" s="5"/>
      <c r="J424" s="4"/>
      <c r="K424" s="4"/>
      <c r="L424" s="2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</row>
    <row r="425">
      <c r="A425" s="1"/>
      <c r="B425" s="2"/>
      <c r="C425" s="3"/>
      <c r="D425" s="1"/>
      <c r="E425" s="4"/>
      <c r="F425" s="2"/>
      <c r="G425" s="4"/>
      <c r="H425" s="1"/>
      <c r="I425" s="5"/>
      <c r="J425" s="4"/>
      <c r="K425" s="4"/>
      <c r="L425" s="2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</row>
    <row r="426">
      <c r="A426" s="1"/>
      <c r="B426" s="2"/>
      <c r="C426" s="3"/>
      <c r="D426" s="1"/>
      <c r="E426" s="4"/>
      <c r="F426" s="2"/>
      <c r="G426" s="4"/>
      <c r="H426" s="1"/>
      <c r="I426" s="5"/>
      <c r="J426" s="4"/>
      <c r="K426" s="4"/>
      <c r="L426" s="2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</row>
    <row r="427">
      <c r="A427" s="1"/>
      <c r="B427" s="2"/>
      <c r="C427" s="3"/>
      <c r="D427" s="1"/>
      <c r="E427" s="4"/>
      <c r="F427" s="2"/>
      <c r="G427" s="4"/>
      <c r="H427" s="1"/>
      <c r="I427" s="5"/>
      <c r="J427" s="4"/>
      <c r="K427" s="4"/>
      <c r="L427" s="2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</row>
    <row r="428">
      <c r="A428" s="1"/>
      <c r="B428" s="2"/>
      <c r="C428" s="3"/>
      <c r="D428" s="1"/>
      <c r="E428" s="4"/>
      <c r="F428" s="2"/>
      <c r="G428" s="4"/>
      <c r="H428" s="1"/>
      <c r="I428" s="5"/>
      <c r="J428" s="4"/>
      <c r="K428" s="4"/>
      <c r="L428" s="2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</row>
    <row r="429">
      <c r="A429" s="1"/>
      <c r="B429" s="2"/>
      <c r="C429" s="3"/>
      <c r="D429" s="1"/>
      <c r="E429" s="4"/>
      <c r="F429" s="2"/>
      <c r="G429" s="4"/>
      <c r="H429" s="1"/>
      <c r="I429" s="5"/>
      <c r="J429" s="4"/>
      <c r="K429" s="4"/>
      <c r="L429" s="2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</row>
    <row r="430">
      <c r="A430" s="1"/>
      <c r="B430" s="2"/>
      <c r="C430" s="3"/>
      <c r="D430" s="1"/>
      <c r="E430" s="4"/>
      <c r="F430" s="2"/>
      <c r="G430" s="4"/>
      <c r="H430" s="1"/>
      <c r="I430" s="5"/>
      <c r="J430" s="4"/>
      <c r="K430" s="4"/>
      <c r="L430" s="2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</row>
    <row r="431">
      <c r="A431" s="1"/>
      <c r="B431" s="2"/>
      <c r="C431" s="3"/>
      <c r="D431" s="1"/>
      <c r="E431" s="4"/>
      <c r="F431" s="2"/>
      <c r="G431" s="4"/>
      <c r="H431" s="1"/>
      <c r="I431" s="5"/>
      <c r="J431" s="4"/>
      <c r="K431" s="4"/>
      <c r="L431" s="2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</row>
    <row r="432">
      <c r="A432" s="1"/>
      <c r="B432" s="2"/>
      <c r="C432" s="3"/>
      <c r="D432" s="1"/>
      <c r="E432" s="4"/>
      <c r="F432" s="2"/>
      <c r="G432" s="4"/>
      <c r="H432" s="1"/>
      <c r="I432" s="5"/>
      <c r="J432" s="4"/>
      <c r="K432" s="4"/>
      <c r="L432" s="2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</row>
    <row r="433">
      <c r="A433" s="1"/>
      <c r="B433" s="2"/>
      <c r="C433" s="3"/>
      <c r="D433" s="1"/>
      <c r="E433" s="4"/>
      <c r="F433" s="2"/>
      <c r="G433" s="4"/>
      <c r="H433" s="1"/>
      <c r="I433" s="5"/>
      <c r="J433" s="4"/>
      <c r="K433" s="4"/>
      <c r="L433" s="2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</row>
    <row r="434">
      <c r="A434" s="1"/>
      <c r="B434" s="2"/>
      <c r="C434" s="3"/>
      <c r="D434" s="1"/>
      <c r="E434" s="4"/>
      <c r="F434" s="2"/>
      <c r="G434" s="4"/>
      <c r="H434" s="1"/>
      <c r="I434" s="5"/>
      <c r="J434" s="4"/>
      <c r="K434" s="4"/>
      <c r="L434" s="2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</row>
    <row r="435">
      <c r="A435" s="1"/>
      <c r="B435" s="2"/>
      <c r="C435" s="3"/>
      <c r="D435" s="1"/>
      <c r="E435" s="4"/>
      <c r="F435" s="2"/>
      <c r="G435" s="4"/>
      <c r="H435" s="1"/>
      <c r="I435" s="5"/>
      <c r="J435" s="4"/>
      <c r="K435" s="4"/>
      <c r="L435" s="2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</row>
    <row r="436">
      <c r="A436" s="1"/>
      <c r="B436" s="2"/>
      <c r="C436" s="3"/>
      <c r="D436" s="1"/>
      <c r="E436" s="4"/>
      <c r="F436" s="2"/>
      <c r="G436" s="4"/>
      <c r="H436" s="1"/>
      <c r="I436" s="5"/>
      <c r="J436" s="4"/>
      <c r="K436" s="4"/>
      <c r="L436" s="2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</row>
    <row r="437">
      <c r="A437" s="1"/>
      <c r="B437" s="2"/>
      <c r="C437" s="3"/>
      <c r="D437" s="1"/>
      <c r="E437" s="4"/>
      <c r="F437" s="2"/>
      <c r="G437" s="4"/>
      <c r="H437" s="1"/>
      <c r="I437" s="5"/>
      <c r="J437" s="4"/>
      <c r="K437" s="4"/>
      <c r="L437" s="2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</row>
    <row r="438">
      <c r="A438" s="1"/>
      <c r="B438" s="2"/>
      <c r="C438" s="3"/>
      <c r="D438" s="1"/>
      <c r="E438" s="4"/>
      <c r="F438" s="2"/>
      <c r="G438" s="4"/>
      <c r="H438" s="1"/>
      <c r="I438" s="5"/>
      <c r="J438" s="4"/>
      <c r="K438" s="4"/>
      <c r="L438" s="2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</row>
    <row r="439">
      <c r="A439" s="1"/>
      <c r="B439" s="2"/>
      <c r="C439" s="3"/>
      <c r="D439" s="1"/>
      <c r="E439" s="4"/>
      <c r="F439" s="2"/>
      <c r="G439" s="4"/>
      <c r="H439" s="1"/>
      <c r="I439" s="5"/>
      <c r="J439" s="4"/>
      <c r="K439" s="4"/>
      <c r="L439" s="2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</row>
    <row r="440">
      <c r="A440" s="1"/>
      <c r="B440" s="2"/>
      <c r="C440" s="3"/>
      <c r="D440" s="1"/>
      <c r="E440" s="4"/>
      <c r="F440" s="2"/>
      <c r="G440" s="4"/>
      <c r="H440" s="1"/>
      <c r="I440" s="5"/>
      <c r="J440" s="4"/>
      <c r="K440" s="4"/>
      <c r="L440" s="2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</row>
    <row r="441">
      <c r="A441" s="1"/>
      <c r="B441" s="2"/>
      <c r="C441" s="3"/>
      <c r="D441" s="1"/>
      <c r="E441" s="4"/>
      <c r="F441" s="2"/>
      <c r="G441" s="4"/>
      <c r="H441" s="1"/>
      <c r="I441" s="5"/>
      <c r="J441" s="4"/>
      <c r="K441" s="4"/>
      <c r="L441" s="2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</row>
    <row r="442">
      <c r="A442" s="1"/>
      <c r="B442" s="2"/>
      <c r="C442" s="3"/>
      <c r="D442" s="1"/>
      <c r="E442" s="4"/>
      <c r="F442" s="2"/>
      <c r="G442" s="4"/>
      <c r="H442" s="1"/>
      <c r="I442" s="5"/>
      <c r="J442" s="4"/>
      <c r="K442" s="4"/>
      <c r="L442" s="2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</row>
    <row r="443">
      <c r="A443" s="1"/>
      <c r="B443" s="2"/>
      <c r="C443" s="3"/>
      <c r="D443" s="1"/>
      <c r="E443" s="4"/>
      <c r="F443" s="2"/>
      <c r="G443" s="4"/>
      <c r="H443" s="1"/>
      <c r="I443" s="5"/>
      <c r="J443" s="4"/>
      <c r="K443" s="4"/>
      <c r="L443" s="2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</row>
    <row r="444">
      <c r="A444" s="1"/>
      <c r="B444" s="2"/>
      <c r="C444" s="3"/>
      <c r="D444" s="1"/>
      <c r="E444" s="4"/>
      <c r="F444" s="2"/>
      <c r="G444" s="4"/>
      <c r="H444" s="1"/>
      <c r="I444" s="5"/>
      <c r="J444" s="4"/>
      <c r="K444" s="4"/>
      <c r="L444" s="2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</row>
    <row r="445">
      <c r="A445" s="1"/>
      <c r="B445" s="2"/>
      <c r="C445" s="3"/>
      <c r="D445" s="1"/>
      <c r="E445" s="4"/>
      <c r="F445" s="2"/>
      <c r="G445" s="4"/>
      <c r="H445" s="1"/>
      <c r="I445" s="5"/>
      <c r="J445" s="4"/>
      <c r="K445" s="4"/>
      <c r="L445" s="2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</row>
    <row r="446">
      <c r="A446" s="1"/>
      <c r="B446" s="2"/>
      <c r="C446" s="3"/>
      <c r="D446" s="1"/>
      <c r="E446" s="4"/>
      <c r="F446" s="2"/>
      <c r="G446" s="4"/>
      <c r="H446" s="1"/>
      <c r="I446" s="5"/>
      <c r="J446" s="4"/>
      <c r="K446" s="4"/>
      <c r="L446" s="2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</row>
    <row r="447">
      <c r="A447" s="1"/>
      <c r="B447" s="2"/>
      <c r="C447" s="3"/>
      <c r="D447" s="1"/>
      <c r="E447" s="4"/>
      <c r="F447" s="2"/>
      <c r="G447" s="4"/>
      <c r="H447" s="1"/>
      <c r="I447" s="5"/>
      <c r="J447" s="4"/>
      <c r="K447" s="4"/>
      <c r="L447" s="2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</row>
    <row r="448">
      <c r="A448" s="1"/>
      <c r="B448" s="2"/>
      <c r="C448" s="3"/>
      <c r="D448" s="1"/>
      <c r="E448" s="4"/>
      <c r="F448" s="2"/>
      <c r="G448" s="4"/>
      <c r="H448" s="1"/>
      <c r="I448" s="5"/>
      <c r="J448" s="4"/>
      <c r="K448" s="4"/>
      <c r="L448" s="2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</row>
    <row r="449">
      <c r="A449" s="1"/>
      <c r="B449" s="2"/>
      <c r="C449" s="3"/>
      <c r="D449" s="1"/>
      <c r="E449" s="4"/>
      <c r="F449" s="2"/>
      <c r="G449" s="4"/>
      <c r="H449" s="1"/>
      <c r="I449" s="5"/>
      <c r="J449" s="4"/>
      <c r="K449" s="4"/>
      <c r="L449" s="2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</row>
    <row r="450">
      <c r="A450" s="1"/>
      <c r="B450" s="2"/>
      <c r="C450" s="3"/>
      <c r="D450" s="1"/>
      <c r="E450" s="4"/>
      <c r="F450" s="2"/>
      <c r="G450" s="4"/>
      <c r="H450" s="1"/>
      <c r="I450" s="5"/>
      <c r="J450" s="4"/>
      <c r="K450" s="4"/>
      <c r="L450" s="2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</row>
    <row r="451">
      <c r="A451" s="1"/>
      <c r="B451" s="2"/>
      <c r="C451" s="3"/>
      <c r="D451" s="1"/>
      <c r="E451" s="4"/>
      <c r="F451" s="2"/>
      <c r="G451" s="4"/>
      <c r="H451" s="1"/>
      <c r="I451" s="5"/>
      <c r="J451" s="4"/>
      <c r="K451" s="4"/>
      <c r="L451" s="2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</row>
    <row r="452">
      <c r="A452" s="1"/>
      <c r="B452" s="2"/>
      <c r="C452" s="3"/>
      <c r="D452" s="1"/>
      <c r="E452" s="4"/>
      <c r="F452" s="2"/>
      <c r="G452" s="4"/>
      <c r="H452" s="1"/>
      <c r="I452" s="5"/>
      <c r="J452" s="4"/>
      <c r="K452" s="4"/>
      <c r="L452" s="2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</row>
    <row r="453">
      <c r="A453" s="1"/>
      <c r="B453" s="2"/>
      <c r="C453" s="3"/>
      <c r="D453" s="1"/>
      <c r="E453" s="4"/>
      <c r="F453" s="2"/>
      <c r="G453" s="4"/>
      <c r="H453" s="1"/>
      <c r="I453" s="5"/>
      <c r="J453" s="4"/>
      <c r="K453" s="4"/>
      <c r="L453" s="2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</row>
    <row r="454">
      <c r="A454" s="1"/>
      <c r="B454" s="2"/>
      <c r="C454" s="3"/>
      <c r="D454" s="1"/>
      <c r="E454" s="4"/>
      <c r="F454" s="2"/>
      <c r="G454" s="4"/>
      <c r="H454" s="1"/>
      <c r="I454" s="5"/>
      <c r="J454" s="4"/>
      <c r="K454" s="4"/>
      <c r="L454" s="2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</row>
    <row r="455">
      <c r="A455" s="1"/>
      <c r="B455" s="2"/>
      <c r="C455" s="3"/>
      <c r="D455" s="1"/>
      <c r="E455" s="4"/>
      <c r="F455" s="2"/>
      <c r="G455" s="4"/>
      <c r="H455" s="1"/>
      <c r="I455" s="5"/>
      <c r="J455" s="4"/>
      <c r="K455" s="4"/>
      <c r="L455" s="2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</row>
    <row r="456">
      <c r="A456" s="1"/>
      <c r="B456" s="2"/>
      <c r="C456" s="3"/>
      <c r="D456" s="1"/>
      <c r="E456" s="4"/>
      <c r="F456" s="2"/>
      <c r="G456" s="4"/>
      <c r="H456" s="1"/>
      <c r="I456" s="5"/>
      <c r="J456" s="4"/>
      <c r="K456" s="4"/>
      <c r="L456" s="2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</row>
    <row r="457">
      <c r="A457" s="1"/>
      <c r="B457" s="2"/>
      <c r="C457" s="3"/>
      <c r="D457" s="1"/>
      <c r="E457" s="4"/>
      <c r="F457" s="2"/>
      <c r="G457" s="4"/>
      <c r="H457" s="1"/>
      <c r="I457" s="5"/>
      <c r="J457" s="4"/>
      <c r="K457" s="4"/>
      <c r="L457" s="2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</row>
    <row r="458">
      <c r="A458" s="1"/>
      <c r="B458" s="2"/>
      <c r="C458" s="3"/>
      <c r="D458" s="1"/>
      <c r="E458" s="4"/>
      <c r="F458" s="2"/>
      <c r="G458" s="4"/>
      <c r="H458" s="1"/>
      <c r="I458" s="5"/>
      <c r="J458" s="4"/>
      <c r="K458" s="4"/>
      <c r="L458" s="2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</row>
    <row r="459">
      <c r="A459" s="1"/>
      <c r="B459" s="2"/>
      <c r="C459" s="3"/>
      <c r="D459" s="1"/>
      <c r="E459" s="4"/>
      <c r="F459" s="2"/>
      <c r="G459" s="4"/>
      <c r="H459" s="1"/>
      <c r="I459" s="5"/>
      <c r="J459" s="4"/>
      <c r="K459" s="4"/>
      <c r="L459" s="2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</row>
    <row r="460">
      <c r="A460" s="1"/>
      <c r="B460" s="2"/>
      <c r="C460" s="3"/>
      <c r="D460" s="1"/>
      <c r="E460" s="4"/>
      <c r="F460" s="2"/>
      <c r="G460" s="4"/>
      <c r="H460" s="1"/>
      <c r="I460" s="5"/>
      <c r="J460" s="4"/>
      <c r="K460" s="4"/>
      <c r="L460" s="2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</row>
    <row r="461">
      <c r="A461" s="1"/>
      <c r="B461" s="2"/>
      <c r="C461" s="3"/>
      <c r="D461" s="1"/>
      <c r="E461" s="4"/>
      <c r="F461" s="2"/>
      <c r="G461" s="4"/>
      <c r="H461" s="1"/>
      <c r="I461" s="5"/>
      <c r="J461" s="4"/>
      <c r="K461" s="4"/>
      <c r="L461" s="2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</row>
    <row r="462">
      <c r="A462" s="1"/>
      <c r="B462" s="2"/>
      <c r="C462" s="3"/>
      <c r="D462" s="1"/>
      <c r="E462" s="4"/>
      <c r="F462" s="2"/>
      <c r="G462" s="4"/>
      <c r="H462" s="1"/>
      <c r="I462" s="5"/>
      <c r="J462" s="4"/>
      <c r="K462" s="4"/>
      <c r="L462" s="2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</row>
    <row r="463">
      <c r="A463" s="1"/>
      <c r="B463" s="2"/>
      <c r="C463" s="3"/>
      <c r="D463" s="1"/>
      <c r="E463" s="4"/>
      <c r="F463" s="2"/>
      <c r="G463" s="4"/>
      <c r="H463" s="1"/>
      <c r="I463" s="5"/>
      <c r="J463" s="4"/>
      <c r="K463" s="4"/>
      <c r="L463" s="2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</row>
    <row r="464">
      <c r="A464" s="1"/>
      <c r="B464" s="2"/>
      <c r="C464" s="3"/>
      <c r="D464" s="1"/>
      <c r="E464" s="4"/>
      <c r="F464" s="2"/>
      <c r="G464" s="4"/>
      <c r="H464" s="1"/>
      <c r="I464" s="5"/>
      <c r="J464" s="4"/>
      <c r="K464" s="4"/>
      <c r="L464" s="2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</row>
    <row r="465">
      <c r="A465" s="1"/>
      <c r="B465" s="2"/>
      <c r="C465" s="3"/>
      <c r="D465" s="1"/>
      <c r="E465" s="4"/>
      <c r="F465" s="2"/>
      <c r="G465" s="4"/>
      <c r="H465" s="1"/>
      <c r="I465" s="5"/>
      <c r="J465" s="4"/>
      <c r="K465" s="4"/>
      <c r="L465" s="2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</row>
    <row r="466">
      <c r="A466" s="1"/>
      <c r="B466" s="2"/>
      <c r="C466" s="3"/>
      <c r="D466" s="1"/>
      <c r="E466" s="4"/>
      <c r="F466" s="2"/>
      <c r="G466" s="4"/>
      <c r="H466" s="1"/>
      <c r="I466" s="5"/>
      <c r="J466" s="4"/>
      <c r="K466" s="4"/>
      <c r="L466" s="2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</row>
    <row r="467">
      <c r="A467" s="1"/>
      <c r="B467" s="2"/>
      <c r="C467" s="3"/>
      <c r="D467" s="1"/>
      <c r="E467" s="4"/>
      <c r="F467" s="2"/>
      <c r="G467" s="4"/>
      <c r="H467" s="1"/>
      <c r="I467" s="5"/>
      <c r="J467" s="4"/>
      <c r="K467" s="4"/>
      <c r="L467" s="2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</row>
    <row r="468">
      <c r="A468" s="1"/>
      <c r="B468" s="2"/>
      <c r="C468" s="3"/>
      <c r="D468" s="1"/>
      <c r="E468" s="4"/>
      <c r="F468" s="2"/>
      <c r="G468" s="4"/>
      <c r="H468" s="1"/>
      <c r="I468" s="5"/>
      <c r="J468" s="4"/>
      <c r="K468" s="4"/>
      <c r="L468" s="2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</row>
    <row r="469">
      <c r="A469" s="1"/>
      <c r="B469" s="2"/>
      <c r="C469" s="3"/>
      <c r="D469" s="1"/>
      <c r="E469" s="4"/>
      <c r="F469" s="2"/>
      <c r="G469" s="4"/>
      <c r="H469" s="1"/>
      <c r="I469" s="5"/>
      <c r="J469" s="4"/>
      <c r="K469" s="4"/>
      <c r="L469" s="2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</row>
    <row r="470">
      <c r="A470" s="1"/>
      <c r="B470" s="2"/>
      <c r="C470" s="3"/>
      <c r="D470" s="1"/>
      <c r="E470" s="4"/>
      <c r="F470" s="2"/>
      <c r="G470" s="4"/>
      <c r="H470" s="1"/>
      <c r="I470" s="5"/>
      <c r="J470" s="4"/>
      <c r="K470" s="4"/>
      <c r="L470" s="2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</row>
    <row r="471">
      <c r="A471" s="1"/>
      <c r="B471" s="2"/>
      <c r="C471" s="3"/>
      <c r="D471" s="1"/>
      <c r="E471" s="4"/>
      <c r="F471" s="2"/>
      <c r="G471" s="4"/>
      <c r="H471" s="1"/>
      <c r="I471" s="5"/>
      <c r="J471" s="4"/>
      <c r="K471" s="4"/>
      <c r="L471" s="2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</row>
    <row r="472">
      <c r="A472" s="1"/>
      <c r="B472" s="2"/>
      <c r="C472" s="3"/>
      <c r="D472" s="1"/>
      <c r="E472" s="4"/>
      <c r="F472" s="2"/>
      <c r="G472" s="4"/>
      <c r="H472" s="1"/>
      <c r="I472" s="5"/>
      <c r="J472" s="4"/>
      <c r="K472" s="4"/>
      <c r="L472" s="2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</row>
    <row r="473">
      <c r="A473" s="1"/>
      <c r="B473" s="2"/>
      <c r="C473" s="3"/>
      <c r="D473" s="1"/>
      <c r="E473" s="4"/>
      <c r="F473" s="2"/>
      <c r="G473" s="4"/>
      <c r="H473" s="1"/>
      <c r="I473" s="5"/>
      <c r="J473" s="4"/>
      <c r="K473" s="4"/>
      <c r="L473" s="2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</row>
    <row r="474">
      <c r="A474" s="1"/>
      <c r="B474" s="2"/>
      <c r="C474" s="3"/>
      <c r="D474" s="1"/>
      <c r="E474" s="4"/>
      <c r="F474" s="2"/>
      <c r="G474" s="4"/>
      <c r="H474" s="1"/>
      <c r="I474" s="5"/>
      <c r="J474" s="4"/>
      <c r="K474" s="4"/>
      <c r="L474" s="2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</row>
    <row r="475">
      <c r="A475" s="1"/>
      <c r="B475" s="2"/>
      <c r="C475" s="3"/>
      <c r="D475" s="1"/>
      <c r="E475" s="4"/>
      <c r="F475" s="2"/>
      <c r="G475" s="4"/>
      <c r="H475" s="1"/>
      <c r="I475" s="5"/>
      <c r="J475" s="4"/>
      <c r="K475" s="4"/>
      <c r="L475" s="2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</row>
    <row r="476">
      <c r="A476" s="1"/>
      <c r="B476" s="2"/>
      <c r="C476" s="3"/>
      <c r="D476" s="1"/>
      <c r="E476" s="4"/>
      <c r="F476" s="2"/>
      <c r="G476" s="4"/>
      <c r="H476" s="1"/>
      <c r="I476" s="5"/>
      <c r="J476" s="4"/>
      <c r="K476" s="4"/>
      <c r="L476" s="2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</row>
    <row r="477">
      <c r="A477" s="1"/>
      <c r="B477" s="2"/>
      <c r="C477" s="3"/>
      <c r="D477" s="1"/>
      <c r="E477" s="4"/>
      <c r="F477" s="2"/>
      <c r="G477" s="4"/>
      <c r="H477" s="1"/>
      <c r="I477" s="5"/>
      <c r="J477" s="4"/>
      <c r="K477" s="4"/>
      <c r="L477" s="2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</row>
    <row r="478">
      <c r="A478" s="1"/>
      <c r="B478" s="2"/>
      <c r="C478" s="3"/>
      <c r="D478" s="1"/>
      <c r="E478" s="4"/>
      <c r="F478" s="2"/>
      <c r="G478" s="4"/>
      <c r="H478" s="1"/>
      <c r="I478" s="5"/>
      <c r="J478" s="4"/>
      <c r="K478" s="4"/>
      <c r="L478" s="2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</row>
    <row r="479">
      <c r="A479" s="1"/>
      <c r="B479" s="2"/>
      <c r="C479" s="3"/>
      <c r="D479" s="1"/>
      <c r="E479" s="4"/>
      <c r="F479" s="2"/>
      <c r="G479" s="4"/>
      <c r="H479" s="1"/>
      <c r="I479" s="5"/>
      <c r="J479" s="4"/>
      <c r="K479" s="4"/>
      <c r="L479" s="2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</row>
    <row r="480">
      <c r="A480" s="1"/>
      <c r="B480" s="2"/>
      <c r="C480" s="3"/>
      <c r="D480" s="1"/>
      <c r="E480" s="4"/>
      <c r="F480" s="2"/>
      <c r="G480" s="4"/>
      <c r="H480" s="1"/>
      <c r="I480" s="5"/>
      <c r="J480" s="4"/>
      <c r="K480" s="4"/>
      <c r="L480" s="2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</row>
    <row r="481">
      <c r="A481" s="1"/>
      <c r="B481" s="2"/>
      <c r="C481" s="3"/>
      <c r="D481" s="1"/>
      <c r="E481" s="4"/>
      <c r="F481" s="2"/>
      <c r="G481" s="4"/>
      <c r="H481" s="1"/>
      <c r="I481" s="5"/>
      <c r="J481" s="4"/>
      <c r="K481" s="4"/>
      <c r="L481" s="2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</row>
    <row r="482">
      <c r="A482" s="1"/>
      <c r="B482" s="2"/>
      <c r="C482" s="3"/>
      <c r="D482" s="1"/>
      <c r="E482" s="4"/>
      <c r="F482" s="2"/>
      <c r="G482" s="4"/>
      <c r="H482" s="1"/>
      <c r="I482" s="5"/>
      <c r="J482" s="4"/>
      <c r="K482" s="4"/>
      <c r="L482" s="2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</row>
    <row r="483">
      <c r="A483" s="1"/>
      <c r="B483" s="2"/>
      <c r="C483" s="3"/>
      <c r="D483" s="1"/>
      <c r="E483" s="4"/>
      <c r="F483" s="2"/>
      <c r="G483" s="4"/>
      <c r="H483" s="1"/>
      <c r="I483" s="5"/>
      <c r="J483" s="4"/>
      <c r="K483" s="4"/>
      <c r="L483" s="2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</row>
    <row r="484">
      <c r="A484" s="1"/>
      <c r="B484" s="2"/>
      <c r="C484" s="3"/>
      <c r="D484" s="1"/>
      <c r="E484" s="4"/>
      <c r="F484" s="2"/>
      <c r="G484" s="4"/>
      <c r="H484" s="1"/>
      <c r="I484" s="5"/>
      <c r="J484" s="4"/>
      <c r="K484" s="4"/>
      <c r="L484" s="2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</row>
    <row r="485">
      <c r="A485" s="1"/>
      <c r="B485" s="2"/>
      <c r="C485" s="3"/>
      <c r="D485" s="1"/>
      <c r="E485" s="4"/>
      <c r="F485" s="2"/>
      <c r="G485" s="4"/>
      <c r="H485" s="1"/>
      <c r="I485" s="5"/>
      <c r="J485" s="4"/>
      <c r="K485" s="4"/>
      <c r="L485" s="2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</row>
    <row r="486">
      <c r="A486" s="1"/>
      <c r="B486" s="2"/>
      <c r="C486" s="3"/>
      <c r="D486" s="1"/>
      <c r="E486" s="4"/>
      <c r="F486" s="2"/>
      <c r="G486" s="4"/>
      <c r="H486" s="1"/>
      <c r="I486" s="5"/>
      <c r="J486" s="4"/>
      <c r="K486" s="4"/>
      <c r="L486" s="2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</row>
    <row r="487">
      <c r="A487" s="1"/>
      <c r="B487" s="2"/>
      <c r="C487" s="3"/>
      <c r="D487" s="1"/>
      <c r="E487" s="4"/>
      <c r="F487" s="2"/>
      <c r="G487" s="4"/>
      <c r="H487" s="1"/>
      <c r="I487" s="5"/>
      <c r="J487" s="4"/>
      <c r="K487" s="4"/>
      <c r="L487" s="2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</row>
    <row r="488">
      <c r="A488" s="1"/>
      <c r="B488" s="2"/>
      <c r="C488" s="3"/>
      <c r="D488" s="1"/>
      <c r="E488" s="4"/>
      <c r="F488" s="2"/>
      <c r="G488" s="4"/>
      <c r="H488" s="1"/>
      <c r="I488" s="5"/>
      <c r="J488" s="4"/>
      <c r="K488" s="4"/>
      <c r="L488" s="2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</row>
    <row r="489">
      <c r="A489" s="1"/>
      <c r="B489" s="2"/>
      <c r="C489" s="3"/>
      <c r="D489" s="1"/>
      <c r="E489" s="4"/>
      <c r="F489" s="2"/>
      <c r="G489" s="4"/>
      <c r="H489" s="1"/>
      <c r="I489" s="5"/>
      <c r="J489" s="4"/>
      <c r="K489" s="4"/>
      <c r="L489" s="2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</row>
    <row r="490">
      <c r="A490" s="1"/>
      <c r="B490" s="2"/>
      <c r="C490" s="3"/>
      <c r="D490" s="1"/>
      <c r="E490" s="4"/>
      <c r="F490" s="2"/>
      <c r="G490" s="4"/>
      <c r="H490" s="1"/>
      <c r="I490" s="5"/>
      <c r="J490" s="4"/>
      <c r="K490" s="4"/>
      <c r="L490" s="2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</row>
    <row r="491">
      <c r="A491" s="1"/>
      <c r="B491" s="2"/>
      <c r="C491" s="3"/>
      <c r="D491" s="1"/>
      <c r="E491" s="4"/>
      <c r="F491" s="2"/>
      <c r="G491" s="4"/>
      <c r="H491" s="1"/>
      <c r="I491" s="5"/>
      <c r="J491" s="4"/>
      <c r="K491" s="4"/>
      <c r="L491" s="2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</row>
    <row r="492">
      <c r="A492" s="1"/>
      <c r="B492" s="2"/>
      <c r="C492" s="3"/>
      <c r="D492" s="1"/>
      <c r="E492" s="4"/>
      <c r="F492" s="2"/>
      <c r="G492" s="4"/>
      <c r="H492" s="1"/>
      <c r="I492" s="5"/>
      <c r="J492" s="4"/>
      <c r="K492" s="4"/>
      <c r="L492" s="2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</row>
    <row r="493">
      <c r="A493" s="1"/>
      <c r="B493" s="2"/>
      <c r="C493" s="3"/>
      <c r="D493" s="1"/>
      <c r="E493" s="4"/>
      <c r="F493" s="2"/>
      <c r="G493" s="4"/>
      <c r="H493" s="1"/>
      <c r="I493" s="5"/>
      <c r="J493" s="4"/>
      <c r="K493" s="4"/>
      <c r="L493" s="2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</row>
    <row r="494">
      <c r="A494" s="1"/>
      <c r="B494" s="2"/>
      <c r="C494" s="3"/>
      <c r="D494" s="1"/>
      <c r="E494" s="4"/>
      <c r="F494" s="2"/>
      <c r="G494" s="4"/>
      <c r="H494" s="1"/>
      <c r="I494" s="5"/>
      <c r="J494" s="4"/>
      <c r="K494" s="4"/>
      <c r="L494" s="2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</row>
    <row r="495">
      <c r="A495" s="1"/>
      <c r="B495" s="2"/>
      <c r="C495" s="3"/>
      <c r="D495" s="1"/>
      <c r="E495" s="4"/>
      <c r="F495" s="2"/>
      <c r="G495" s="4"/>
      <c r="H495" s="1"/>
      <c r="I495" s="5"/>
      <c r="J495" s="4"/>
      <c r="K495" s="4"/>
      <c r="L495" s="2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</row>
    <row r="496">
      <c r="A496" s="1"/>
      <c r="B496" s="2"/>
      <c r="C496" s="3"/>
      <c r="D496" s="1"/>
      <c r="E496" s="4"/>
      <c r="F496" s="2"/>
      <c r="G496" s="4"/>
      <c r="H496" s="1"/>
      <c r="I496" s="5"/>
      <c r="J496" s="4"/>
      <c r="K496" s="4"/>
      <c r="L496" s="2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</row>
    <row r="497">
      <c r="A497" s="1"/>
      <c r="B497" s="2"/>
      <c r="C497" s="3"/>
      <c r="D497" s="1"/>
      <c r="E497" s="4"/>
      <c r="F497" s="2"/>
      <c r="G497" s="4"/>
      <c r="H497" s="1"/>
      <c r="I497" s="5"/>
      <c r="J497" s="4"/>
      <c r="K497" s="4"/>
      <c r="L497" s="2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</row>
    <row r="498">
      <c r="A498" s="1"/>
      <c r="B498" s="2"/>
      <c r="C498" s="3"/>
      <c r="D498" s="1"/>
      <c r="E498" s="4"/>
      <c r="F498" s="2"/>
      <c r="G498" s="4"/>
      <c r="H498" s="1"/>
      <c r="I498" s="5"/>
      <c r="J498" s="4"/>
      <c r="K498" s="4"/>
      <c r="L498" s="2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</row>
    <row r="499">
      <c r="A499" s="1"/>
      <c r="B499" s="2"/>
      <c r="C499" s="3"/>
      <c r="D499" s="1"/>
      <c r="E499" s="4"/>
      <c r="F499" s="2"/>
      <c r="G499" s="4"/>
      <c r="H499" s="1"/>
      <c r="I499" s="5"/>
      <c r="J499" s="4"/>
      <c r="K499" s="4"/>
      <c r="L499" s="2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</row>
    <row r="500">
      <c r="E500" s="96"/>
      <c r="G500" s="96"/>
      <c r="I500" s="101"/>
      <c r="J500" s="102"/>
      <c r="K500" s="102"/>
    </row>
    <row r="501">
      <c r="E501" s="96"/>
      <c r="G501" s="96"/>
      <c r="I501" s="101"/>
      <c r="J501" s="102"/>
      <c r="K501" s="102"/>
    </row>
    <row r="502">
      <c r="E502" s="96"/>
      <c r="G502" s="96"/>
      <c r="I502" s="101"/>
      <c r="J502" s="102"/>
      <c r="K502" s="102"/>
    </row>
    <row r="503">
      <c r="E503" s="96"/>
      <c r="G503" s="96"/>
      <c r="I503" s="101"/>
      <c r="J503" s="102"/>
      <c r="K503" s="102"/>
    </row>
    <row r="504">
      <c r="E504" s="96"/>
      <c r="G504" s="96"/>
      <c r="I504" s="101"/>
      <c r="J504" s="102"/>
      <c r="K504" s="102"/>
    </row>
    <row r="505">
      <c r="E505" s="96"/>
      <c r="G505" s="96"/>
      <c r="I505" s="101"/>
      <c r="J505" s="102"/>
      <c r="K505" s="102"/>
    </row>
    <row r="506">
      <c r="E506" s="96"/>
      <c r="G506" s="96"/>
      <c r="I506" s="101"/>
      <c r="J506" s="102"/>
      <c r="K506" s="102"/>
    </row>
    <row r="507">
      <c r="E507" s="96"/>
      <c r="G507" s="96"/>
      <c r="I507" s="101"/>
      <c r="J507" s="102"/>
      <c r="K507" s="102"/>
    </row>
    <row r="508">
      <c r="E508" s="96"/>
      <c r="G508" s="96"/>
      <c r="I508" s="101"/>
      <c r="J508" s="102"/>
      <c r="K508" s="102"/>
    </row>
    <row r="509">
      <c r="E509" s="96"/>
      <c r="G509" s="96"/>
      <c r="I509" s="101"/>
      <c r="J509" s="102"/>
      <c r="K509" s="102"/>
    </row>
    <row r="510">
      <c r="E510" s="96"/>
      <c r="G510" s="96"/>
      <c r="I510" s="101"/>
      <c r="J510" s="102"/>
      <c r="K510" s="102"/>
    </row>
    <row r="511">
      <c r="E511" s="96"/>
      <c r="G511" s="96"/>
      <c r="I511" s="101"/>
      <c r="J511" s="102"/>
      <c r="K511" s="102"/>
    </row>
    <row r="512">
      <c r="E512" s="96"/>
      <c r="G512" s="96"/>
      <c r="I512" s="101"/>
      <c r="J512" s="102"/>
      <c r="K512" s="102"/>
    </row>
    <row r="513">
      <c r="E513" s="96"/>
      <c r="G513" s="96"/>
      <c r="I513" s="101"/>
      <c r="J513" s="102"/>
      <c r="K513" s="102"/>
    </row>
    <row r="514">
      <c r="E514" s="96"/>
      <c r="G514" s="96"/>
      <c r="I514" s="101"/>
      <c r="J514" s="102"/>
      <c r="K514" s="102"/>
    </row>
    <row r="515">
      <c r="E515" s="96"/>
      <c r="G515" s="96"/>
      <c r="I515" s="101"/>
      <c r="J515" s="102"/>
      <c r="K515" s="102"/>
    </row>
    <row r="516">
      <c r="E516" s="96"/>
      <c r="G516" s="96"/>
      <c r="I516" s="101"/>
      <c r="J516" s="102"/>
      <c r="K516" s="102"/>
    </row>
    <row r="517">
      <c r="E517" s="96"/>
      <c r="G517" s="96"/>
      <c r="I517" s="101"/>
      <c r="J517" s="102"/>
      <c r="K517" s="102"/>
    </row>
    <row r="518">
      <c r="E518" s="96"/>
      <c r="G518" s="96"/>
      <c r="I518" s="101"/>
      <c r="J518" s="102"/>
      <c r="K518" s="102"/>
    </row>
    <row r="519">
      <c r="E519" s="96"/>
      <c r="G519" s="96"/>
      <c r="I519" s="101"/>
      <c r="J519" s="102"/>
      <c r="K519" s="102"/>
    </row>
    <row r="520">
      <c r="E520" s="96"/>
      <c r="G520" s="96"/>
      <c r="I520" s="101"/>
      <c r="J520" s="102"/>
      <c r="K520" s="102"/>
    </row>
    <row r="521">
      <c r="E521" s="96"/>
      <c r="G521" s="96"/>
      <c r="I521" s="101"/>
      <c r="J521" s="102"/>
      <c r="K521" s="102"/>
    </row>
    <row r="522">
      <c r="E522" s="96"/>
      <c r="G522" s="96"/>
      <c r="I522" s="101"/>
      <c r="J522" s="102"/>
      <c r="K522" s="102"/>
    </row>
    <row r="523">
      <c r="E523" s="96"/>
      <c r="G523" s="96"/>
      <c r="I523" s="101"/>
      <c r="J523" s="102"/>
      <c r="K523" s="102"/>
    </row>
    <row r="524">
      <c r="E524" s="96"/>
      <c r="G524" s="96"/>
      <c r="I524" s="101"/>
      <c r="J524" s="102"/>
      <c r="K524" s="102"/>
    </row>
    <row r="525">
      <c r="E525" s="96"/>
      <c r="G525" s="96"/>
      <c r="I525" s="101"/>
      <c r="J525" s="102"/>
      <c r="K525" s="102"/>
    </row>
    <row r="526">
      <c r="E526" s="96"/>
      <c r="G526" s="96"/>
      <c r="I526" s="101"/>
      <c r="J526" s="102"/>
      <c r="K526" s="102"/>
    </row>
    <row r="527">
      <c r="E527" s="96"/>
      <c r="G527" s="96"/>
      <c r="I527" s="101"/>
      <c r="J527" s="102"/>
      <c r="K527" s="102"/>
    </row>
    <row r="528">
      <c r="E528" s="96"/>
      <c r="G528" s="96"/>
      <c r="I528" s="101"/>
      <c r="J528" s="102"/>
      <c r="K528" s="102"/>
    </row>
    <row r="529">
      <c r="E529" s="96"/>
      <c r="G529" s="96"/>
      <c r="I529" s="101"/>
      <c r="J529" s="102"/>
      <c r="K529" s="102"/>
    </row>
    <row r="530">
      <c r="E530" s="96"/>
      <c r="G530" s="96"/>
      <c r="I530" s="101"/>
      <c r="J530" s="102"/>
      <c r="K530" s="102"/>
    </row>
    <row r="531">
      <c r="E531" s="96"/>
      <c r="G531" s="96"/>
      <c r="I531" s="101"/>
      <c r="J531" s="102"/>
      <c r="K531" s="102"/>
    </row>
    <row r="532">
      <c r="E532" s="96"/>
      <c r="G532" s="96"/>
      <c r="I532" s="101"/>
      <c r="J532" s="102"/>
      <c r="K532" s="102"/>
    </row>
    <row r="533">
      <c r="E533" s="96"/>
      <c r="G533" s="96"/>
      <c r="I533" s="101"/>
      <c r="J533" s="102"/>
      <c r="K533" s="102"/>
    </row>
    <row r="534">
      <c r="E534" s="96"/>
      <c r="G534" s="96"/>
      <c r="I534" s="101"/>
      <c r="J534" s="102"/>
      <c r="K534" s="102"/>
    </row>
    <row r="535">
      <c r="E535" s="96"/>
      <c r="G535" s="96"/>
      <c r="I535" s="101"/>
      <c r="J535" s="102"/>
      <c r="K535" s="102"/>
    </row>
    <row r="536">
      <c r="E536" s="96"/>
      <c r="G536" s="96"/>
      <c r="I536" s="101"/>
      <c r="J536" s="102"/>
      <c r="K536" s="102"/>
    </row>
    <row r="537">
      <c r="E537" s="96"/>
      <c r="G537" s="96"/>
      <c r="I537" s="101"/>
      <c r="J537" s="102"/>
      <c r="K537" s="102"/>
    </row>
    <row r="538">
      <c r="E538" s="96"/>
      <c r="G538" s="96"/>
      <c r="I538" s="101"/>
      <c r="J538" s="102"/>
      <c r="K538" s="102"/>
    </row>
    <row r="539">
      <c r="E539" s="96"/>
      <c r="G539" s="96"/>
      <c r="I539" s="101"/>
      <c r="J539" s="102"/>
      <c r="K539" s="102"/>
    </row>
    <row r="540">
      <c r="E540" s="96"/>
      <c r="G540" s="96"/>
      <c r="I540" s="101"/>
      <c r="J540" s="102"/>
      <c r="K540" s="102"/>
    </row>
    <row r="541">
      <c r="E541" s="96"/>
      <c r="G541" s="96"/>
      <c r="I541" s="101"/>
      <c r="J541" s="102"/>
      <c r="K541" s="102"/>
    </row>
    <row r="542">
      <c r="E542" s="96"/>
      <c r="G542" s="96"/>
      <c r="I542" s="101"/>
      <c r="J542" s="102"/>
      <c r="K542" s="102"/>
    </row>
    <row r="543">
      <c r="E543" s="96"/>
      <c r="G543" s="96"/>
      <c r="I543" s="101"/>
      <c r="J543" s="102"/>
      <c r="K543" s="102"/>
    </row>
    <row r="544">
      <c r="E544" s="96"/>
      <c r="G544" s="96"/>
      <c r="I544" s="101"/>
      <c r="J544" s="102"/>
      <c r="K544" s="102"/>
    </row>
    <row r="545">
      <c r="E545" s="96"/>
      <c r="G545" s="96"/>
      <c r="I545" s="101"/>
      <c r="J545" s="102"/>
      <c r="K545" s="102"/>
    </row>
    <row r="546">
      <c r="E546" s="96"/>
      <c r="G546" s="96"/>
      <c r="I546" s="101"/>
      <c r="J546" s="102"/>
      <c r="K546" s="102"/>
    </row>
    <row r="547">
      <c r="E547" s="96"/>
      <c r="G547" s="96"/>
      <c r="I547" s="101"/>
      <c r="J547" s="102"/>
      <c r="K547" s="102"/>
    </row>
    <row r="548">
      <c r="E548" s="96"/>
      <c r="G548" s="96"/>
      <c r="I548" s="101"/>
      <c r="J548" s="102"/>
      <c r="K548" s="102"/>
    </row>
    <row r="549">
      <c r="E549" s="96"/>
      <c r="G549" s="96"/>
      <c r="I549" s="101"/>
      <c r="J549" s="102"/>
      <c r="K549" s="102"/>
    </row>
    <row r="550">
      <c r="E550" s="96"/>
      <c r="G550" s="96"/>
      <c r="I550" s="101"/>
      <c r="J550" s="102"/>
      <c r="K550" s="102"/>
    </row>
    <row r="551">
      <c r="E551" s="96"/>
      <c r="G551" s="96"/>
      <c r="I551" s="101"/>
      <c r="J551" s="102"/>
      <c r="K551" s="102"/>
    </row>
    <row r="552">
      <c r="E552" s="96"/>
      <c r="G552" s="96"/>
      <c r="I552" s="101"/>
      <c r="J552" s="102"/>
      <c r="K552" s="102"/>
    </row>
    <row r="553">
      <c r="E553" s="96"/>
      <c r="G553" s="96"/>
      <c r="I553" s="101"/>
      <c r="J553" s="102"/>
      <c r="K553" s="102"/>
    </row>
    <row r="554">
      <c r="E554" s="96"/>
      <c r="G554" s="96"/>
      <c r="I554" s="101"/>
      <c r="J554" s="102"/>
      <c r="K554" s="102"/>
    </row>
    <row r="555">
      <c r="E555" s="96"/>
      <c r="G555" s="96"/>
      <c r="I555" s="101"/>
      <c r="J555" s="102"/>
      <c r="K555" s="102"/>
    </row>
    <row r="556">
      <c r="E556" s="96"/>
      <c r="G556" s="96"/>
      <c r="I556" s="101"/>
      <c r="J556" s="102"/>
      <c r="K556" s="102"/>
    </row>
    <row r="557">
      <c r="E557" s="96"/>
      <c r="G557" s="96"/>
      <c r="I557" s="101"/>
      <c r="J557" s="102"/>
      <c r="K557" s="102"/>
    </row>
    <row r="558">
      <c r="E558" s="96"/>
      <c r="G558" s="96"/>
      <c r="I558" s="101"/>
      <c r="J558" s="102"/>
      <c r="K558" s="102"/>
    </row>
    <row r="559">
      <c r="E559" s="96"/>
      <c r="G559" s="96"/>
      <c r="I559" s="101"/>
      <c r="J559" s="102"/>
      <c r="K559" s="102"/>
    </row>
    <row r="560">
      <c r="E560" s="96"/>
      <c r="G560" s="96"/>
      <c r="I560" s="101"/>
      <c r="J560" s="102"/>
      <c r="K560" s="102"/>
    </row>
    <row r="561">
      <c r="E561" s="96"/>
      <c r="G561" s="96"/>
      <c r="I561" s="101"/>
      <c r="J561" s="102"/>
      <c r="K561" s="102"/>
    </row>
    <row r="562">
      <c r="E562" s="96"/>
      <c r="G562" s="96"/>
      <c r="I562" s="101"/>
      <c r="J562" s="102"/>
      <c r="K562" s="102"/>
    </row>
    <row r="563">
      <c r="E563" s="96"/>
      <c r="G563" s="96"/>
      <c r="I563" s="101"/>
      <c r="J563" s="102"/>
      <c r="K563" s="102"/>
    </row>
    <row r="564">
      <c r="E564" s="96"/>
      <c r="G564" s="96"/>
      <c r="I564" s="101"/>
      <c r="J564" s="102"/>
      <c r="K564" s="102"/>
    </row>
    <row r="565">
      <c r="E565" s="96"/>
      <c r="G565" s="96"/>
      <c r="I565" s="101"/>
      <c r="J565" s="102"/>
      <c r="K565" s="102"/>
    </row>
    <row r="566">
      <c r="E566" s="96"/>
      <c r="G566" s="96"/>
      <c r="I566" s="101"/>
      <c r="J566" s="102"/>
      <c r="K566" s="102"/>
    </row>
    <row r="567">
      <c r="E567" s="96"/>
      <c r="G567" s="96"/>
      <c r="I567" s="101"/>
      <c r="J567" s="102"/>
      <c r="K567" s="102"/>
    </row>
    <row r="568">
      <c r="E568" s="96"/>
      <c r="G568" s="96"/>
      <c r="I568" s="101"/>
      <c r="J568" s="102"/>
      <c r="K568" s="102"/>
    </row>
    <row r="569">
      <c r="E569" s="96"/>
      <c r="G569" s="96"/>
      <c r="I569" s="101"/>
      <c r="J569" s="102"/>
      <c r="K569" s="102"/>
    </row>
    <row r="570">
      <c r="E570" s="96"/>
      <c r="G570" s="96"/>
      <c r="I570" s="101"/>
      <c r="J570" s="102"/>
      <c r="K570" s="102"/>
    </row>
    <row r="571">
      <c r="E571" s="96"/>
      <c r="G571" s="96"/>
      <c r="I571" s="101"/>
      <c r="J571" s="102"/>
      <c r="K571" s="102"/>
    </row>
    <row r="572">
      <c r="E572" s="96"/>
      <c r="G572" s="96"/>
      <c r="I572" s="101"/>
      <c r="J572" s="102"/>
      <c r="K572" s="102"/>
    </row>
    <row r="573">
      <c r="E573" s="96"/>
      <c r="G573" s="96"/>
      <c r="I573" s="101"/>
      <c r="J573" s="102"/>
      <c r="K573" s="102"/>
    </row>
    <row r="574">
      <c r="E574" s="96"/>
      <c r="G574" s="96"/>
      <c r="I574" s="101"/>
      <c r="J574" s="102"/>
      <c r="K574" s="102"/>
    </row>
    <row r="575">
      <c r="E575" s="96"/>
      <c r="G575" s="96"/>
      <c r="I575" s="101"/>
      <c r="J575" s="102"/>
      <c r="K575" s="102"/>
    </row>
    <row r="576">
      <c r="E576" s="96"/>
      <c r="G576" s="96"/>
      <c r="I576" s="101"/>
      <c r="J576" s="102"/>
      <c r="K576" s="102"/>
    </row>
    <row r="577">
      <c r="E577" s="96"/>
      <c r="G577" s="96"/>
      <c r="I577" s="101"/>
      <c r="J577" s="102"/>
      <c r="K577" s="102"/>
    </row>
    <row r="578">
      <c r="E578" s="96"/>
      <c r="G578" s="96"/>
      <c r="I578" s="101"/>
      <c r="J578" s="102"/>
      <c r="K578" s="102"/>
    </row>
    <row r="579">
      <c r="E579" s="96"/>
      <c r="G579" s="96"/>
      <c r="I579" s="101"/>
      <c r="J579" s="102"/>
      <c r="K579" s="102"/>
    </row>
    <row r="580">
      <c r="E580" s="96"/>
      <c r="G580" s="96"/>
      <c r="I580" s="101"/>
      <c r="J580" s="102"/>
      <c r="K580" s="102"/>
    </row>
    <row r="581">
      <c r="E581" s="96"/>
      <c r="G581" s="96"/>
      <c r="I581" s="101"/>
      <c r="J581" s="102"/>
      <c r="K581" s="102"/>
    </row>
    <row r="582">
      <c r="E582" s="96"/>
      <c r="G582" s="96"/>
      <c r="I582" s="101"/>
      <c r="J582" s="102"/>
      <c r="K582" s="102"/>
    </row>
    <row r="583">
      <c r="E583" s="96"/>
      <c r="G583" s="96"/>
      <c r="I583" s="101"/>
      <c r="J583" s="102"/>
      <c r="K583" s="102"/>
    </row>
    <row r="584">
      <c r="E584" s="96"/>
      <c r="G584" s="96"/>
      <c r="I584" s="101"/>
      <c r="J584" s="102"/>
      <c r="K584" s="102"/>
    </row>
    <row r="585">
      <c r="E585" s="96"/>
      <c r="G585" s="96"/>
      <c r="I585" s="101"/>
      <c r="J585" s="102"/>
      <c r="K585" s="102"/>
    </row>
    <row r="586">
      <c r="E586" s="96"/>
      <c r="G586" s="96"/>
      <c r="I586" s="101"/>
      <c r="J586" s="102"/>
      <c r="K586" s="102"/>
    </row>
    <row r="587">
      <c r="E587" s="96"/>
      <c r="G587" s="96"/>
      <c r="I587" s="101"/>
      <c r="J587" s="102"/>
      <c r="K587" s="102"/>
    </row>
    <row r="588">
      <c r="E588" s="96"/>
      <c r="G588" s="96"/>
      <c r="I588" s="101"/>
      <c r="J588" s="102"/>
      <c r="K588" s="102"/>
    </row>
    <row r="589">
      <c r="E589" s="96"/>
      <c r="G589" s="96"/>
      <c r="I589" s="101"/>
      <c r="J589" s="102"/>
      <c r="K589" s="102"/>
    </row>
    <row r="590">
      <c r="E590" s="96"/>
      <c r="G590" s="96"/>
      <c r="I590" s="101"/>
      <c r="J590" s="102"/>
      <c r="K590" s="102"/>
    </row>
    <row r="591">
      <c r="E591" s="96"/>
      <c r="G591" s="96"/>
      <c r="I591" s="101"/>
      <c r="J591" s="102"/>
      <c r="K591" s="102"/>
    </row>
    <row r="592">
      <c r="E592" s="96"/>
      <c r="G592" s="96"/>
      <c r="I592" s="101"/>
      <c r="J592" s="102"/>
      <c r="K592" s="102"/>
    </row>
    <row r="593">
      <c r="E593" s="96"/>
      <c r="G593" s="96"/>
      <c r="I593" s="101"/>
      <c r="J593" s="102"/>
      <c r="K593" s="102"/>
    </row>
    <row r="594">
      <c r="E594" s="96"/>
      <c r="G594" s="96"/>
      <c r="I594" s="101"/>
      <c r="J594" s="102"/>
      <c r="K594" s="102"/>
    </row>
    <row r="595">
      <c r="E595" s="96"/>
      <c r="G595" s="96"/>
      <c r="I595" s="101"/>
      <c r="J595" s="102"/>
      <c r="K595" s="102"/>
    </row>
    <row r="596">
      <c r="E596" s="96"/>
      <c r="G596" s="96"/>
      <c r="I596" s="101"/>
      <c r="J596" s="102"/>
      <c r="K596" s="102"/>
    </row>
    <row r="597">
      <c r="E597" s="96"/>
      <c r="G597" s="96"/>
      <c r="I597" s="101"/>
      <c r="J597" s="102"/>
      <c r="K597" s="102"/>
    </row>
    <row r="598">
      <c r="E598" s="96"/>
      <c r="G598" s="96"/>
      <c r="I598" s="101"/>
      <c r="J598" s="102"/>
      <c r="K598" s="102"/>
    </row>
    <row r="599">
      <c r="E599" s="96"/>
      <c r="G599" s="96"/>
      <c r="I599" s="101"/>
      <c r="J599" s="102"/>
      <c r="K599" s="102"/>
    </row>
    <row r="600">
      <c r="E600" s="96"/>
      <c r="G600" s="96"/>
      <c r="I600" s="101"/>
      <c r="J600" s="102"/>
      <c r="K600" s="102"/>
    </row>
    <row r="601">
      <c r="E601" s="96"/>
      <c r="G601" s="96"/>
      <c r="I601" s="101"/>
      <c r="J601" s="102"/>
      <c r="K601" s="102"/>
    </row>
    <row r="602">
      <c r="E602" s="96"/>
      <c r="G602" s="96"/>
      <c r="I602" s="101"/>
      <c r="J602" s="102"/>
      <c r="K602" s="102"/>
    </row>
    <row r="603">
      <c r="E603" s="96"/>
      <c r="G603" s="96"/>
      <c r="I603" s="101"/>
      <c r="J603" s="102"/>
      <c r="K603" s="102"/>
    </row>
    <row r="604">
      <c r="E604" s="96"/>
      <c r="G604" s="96"/>
      <c r="I604" s="101"/>
      <c r="J604" s="102"/>
      <c r="K604" s="102"/>
    </row>
    <row r="605">
      <c r="E605" s="96"/>
      <c r="G605" s="96"/>
      <c r="I605" s="101"/>
      <c r="J605" s="102"/>
      <c r="K605" s="102"/>
    </row>
    <row r="606">
      <c r="E606" s="96"/>
      <c r="G606" s="96"/>
      <c r="I606" s="101"/>
      <c r="J606" s="102"/>
      <c r="K606" s="102"/>
    </row>
    <row r="607">
      <c r="E607" s="96"/>
      <c r="G607" s="96"/>
      <c r="I607" s="101"/>
      <c r="J607" s="102"/>
      <c r="K607" s="102"/>
    </row>
    <row r="608">
      <c r="E608" s="96"/>
      <c r="G608" s="96"/>
      <c r="I608" s="101"/>
      <c r="J608" s="102"/>
      <c r="K608" s="102"/>
    </row>
    <row r="609">
      <c r="E609" s="96"/>
      <c r="G609" s="96"/>
      <c r="I609" s="101"/>
      <c r="J609" s="102"/>
      <c r="K609" s="102"/>
    </row>
    <row r="610">
      <c r="E610" s="96"/>
      <c r="G610" s="96"/>
      <c r="I610" s="101"/>
      <c r="J610" s="102"/>
      <c r="K610" s="102"/>
    </row>
    <row r="611">
      <c r="E611" s="96"/>
      <c r="G611" s="96"/>
      <c r="I611" s="101"/>
      <c r="J611" s="102"/>
      <c r="K611" s="102"/>
    </row>
    <row r="612">
      <c r="E612" s="96"/>
      <c r="G612" s="96"/>
      <c r="I612" s="101"/>
      <c r="J612" s="102"/>
      <c r="K612" s="102"/>
    </row>
    <row r="613">
      <c r="E613" s="96"/>
      <c r="G613" s="96"/>
      <c r="I613" s="101"/>
      <c r="J613" s="102"/>
      <c r="K613" s="102"/>
    </row>
    <row r="614">
      <c r="E614" s="96"/>
      <c r="G614" s="96"/>
      <c r="I614" s="101"/>
      <c r="J614" s="102"/>
      <c r="K614" s="102"/>
    </row>
    <row r="615">
      <c r="E615" s="96"/>
      <c r="G615" s="96"/>
      <c r="I615" s="101"/>
      <c r="J615" s="102"/>
      <c r="K615" s="102"/>
    </row>
    <row r="616">
      <c r="E616" s="96"/>
      <c r="G616" s="96"/>
      <c r="I616" s="101"/>
      <c r="J616" s="102"/>
      <c r="K616" s="102"/>
    </row>
    <row r="617">
      <c r="E617" s="96"/>
      <c r="G617" s="96"/>
      <c r="I617" s="101"/>
      <c r="J617" s="102"/>
      <c r="K617" s="102"/>
    </row>
    <row r="618">
      <c r="E618" s="96"/>
      <c r="G618" s="96"/>
      <c r="I618" s="101"/>
      <c r="J618" s="102"/>
      <c r="K618" s="102"/>
    </row>
    <row r="619">
      <c r="E619" s="96"/>
      <c r="G619" s="96"/>
      <c r="I619" s="101"/>
      <c r="J619" s="102"/>
      <c r="K619" s="102"/>
    </row>
    <row r="620">
      <c r="E620" s="96"/>
      <c r="G620" s="96"/>
      <c r="I620" s="101"/>
      <c r="J620" s="102"/>
      <c r="K620" s="102"/>
    </row>
    <row r="621">
      <c r="E621" s="96"/>
      <c r="G621" s="96"/>
      <c r="I621" s="101"/>
      <c r="J621" s="102"/>
      <c r="K621" s="102"/>
    </row>
    <row r="622">
      <c r="E622" s="96"/>
      <c r="G622" s="96"/>
      <c r="I622" s="101"/>
      <c r="J622" s="102"/>
      <c r="K622" s="102"/>
    </row>
    <row r="623">
      <c r="E623" s="96"/>
      <c r="G623" s="96"/>
      <c r="I623" s="101"/>
      <c r="J623" s="102"/>
      <c r="K623" s="102"/>
    </row>
    <row r="624">
      <c r="E624" s="96"/>
      <c r="G624" s="96"/>
      <c r="I624" s="101"/>
      <c r="J624" s="102"/>
      <c r="K624" s="102"/>
    </row>
    <row r="625">
      <c r="E625" s="96"/>
      <c r="G625" s="96"/>
      <c r="I625" s="101"/>
      <c r="J625" s="102"/>
      <c r="K625" s="102"/>
    </row>
    <row r="626">
      <c r="E626" s="96"/>
      <c r="G626" s="96"/>
      <c r="I626" s="101"/>
      <c r="J626" s="102"/>
      <c r="K626" s="102"/>
    </row>
    <row r="627">
      <c r="E627" s="96"/>
      <c r="G627" s="96"/>
      <c r="I627" s="101"/>
      <c r="J627" s="102"/>
      <c r="K627" s="102"/>
    </row>
    <row r="628">
      <c r="E628" s="96"/>
      <c r="G628" s="96"/>
      <c r="I628" s="101"/>
      <c r="J628" s="102"/>
      <c r="K628" s="102"/>
    </row>
    <row r="629">
      <c r="E629" s="96"/>
      <c r="G629" s="96"/>
      <c r="I629" s="101"/>
      <c r="J629" s="102"/>
      <c r="K629" s="102"/>
    </row>
    <row r="630">
      <c r="E630" s="96"/>
      <c r="G630" s="96"/>
      <c r="I630" s="101"/>
      <c r="J630" s="102"/>
      <c r="K630" s="102"/>
    </row>
    <row r="631">
      <c r="E631" s="96"/>
      <c r="G631" s="96"/>
      <c r="I631" s="101"/>
      <c r="J631" s="102"/>
      <c r="K631" s="102"/>
    </row>
    <row r="632">
      <c r="E632" s="96"/>
      <c r="G632" s="96"/>
      <c r="I632" s="101"/>
      <c r="J632" s="102"/>
      <c r="K632" s="102"/>
    </row>
    <row r="633">
      <c r="E633" s="96"/>
      <c r="G633" s="96"/>
      <c r="I633" s="101"/>
      <c r="J633" s="102"/>
      <c r="K633" s="102"/>
    </row>
    <row r="634">
      <c r="E634" s="96"/>
      <c r="G634" s="96"/>
      <c r="I634" s="101"/>
      <c r="J634" s="102"/>
      <c r="K634" s="102"/>
    </row>
    <row r="635">
      <c r="E635" s="96"/>
      <c r="G635" s="96"/>
      <c r="I635" s="101"/>
      <c r="J635" s="102"/>
      <c r="K635" s="102"/>
    </row>
    <row r="636">
      <c r="E636" s="96"/>
      <c r="G636" s="96"/>
      <c r="I636" s="101"/>
      <c r="J636" s="102"/>
      <c r="K636" s="102"/>
    </row>
    <row r="637">
      <c r="E637" s="96"/>
      <c r="G637" s="96"/>
      <c r="I637" s="101"/>
      <c r="J637" s="102"/>
      <c r="K637" s="102"/>
    </row>
    <row r="638">
      <c r="E638" s="96"/>
      <c r="G638" s="96"/>
      <c r="I638" s="101"/>
      <c r="J638" s="102"/>
      <c r="K638" s="102"/>
    </row>
    <row r="639">
      <c r="E639" s="96"/>
      <c r="G639" s="96"/>
      <c r="I639" s="101"/>
      <c r="J639" s="102"/>
      <c r="K639" s="102"/>
    </row>
    <row r="640">
      <c r="E640" s="96"/>
      <c r="G640" s="96"/>
      <c r="I640" s="101"/>
      <c r="J640" s="102"/>
      <c r="K640" s="102"/>
    </row>
    <row r="641">
      <c r="E641" s="96"/>
      <c r="G641" s="96"/>
      <c r="I641" s="101"/>
      <c r="J641" s="102"/>
      <c r="K641" s="102"/>
    </row>
    <row r="642">
      <c r="E642" s="96"/>
      <c r="G642" s="96"/>
      <c r="I642" s="101"/>
      <c r="J642" s="102"/>
      <c r="K642" s="102"/>
    </row>
    <row r="643">
      <c r="E643" s="96"/>
      <c r="G643" s="96"/>
      <c r="I643" s="101"/>
      <c r="J643" s="102"/>
      <c r="K643" s="102"/>
    </row>
    <row r="644">
      <c r="E644" s="96"/>
      <c r="G644" s="96"/>
      <c r="I644" s="101"/>
      <c r="J644" s="102"/>
      <c r="K644" s="102"/>
    </row>
    <row r="645">
      <c r="E645" s="96"/>
      <c r="G645" s="96"/>
      <c r="I645" s="101"/>
      <c r="J645" s="102"/>
      <c r="K645" s="102"/>
    </row>
    <row r="646">
      <c r="E646" s="96"/>
      <c r="G646" s="96"/>
      <c r="I646" s="101"/>
      <c r="J646" s="102"/>
      <c r="K646" s="102"/>
    </row>
    <row r="647">
      <c r="E647" s="96"/>
      <c r="G647" s="96"/>
      <c r="I647" s="101"/>
      <c r="J647" s="102"/>
      <c r="K647" s="102"/>
    </row>
    <row r="648">
      <c r="E648" s="96"/>
      <c r="G648" s="96"/>
      <c r="I648" s="101"/>
      <c r="J648" s="102"/>
      <c r="K648" s="102"/>
    </row>
    <row r="649">
      <c r="E649" s="96"/>
      <c r="G649" s="96"/>
      <c r="I649" s="101"/>
      <c r="J649" s="102"/>
      <c r="K649" s="102"/>
    </row>
    <row r="650">
      <c r="E650" s="96"/>
      <c r="G650" s="96"/>
      <c r="I650" s="101"/>
      <c r="J650" s="102"/>
      <c r="K650" s="102"/>
    </row>
    <row r="651">
      <c r="E651" s="96"/>
      <c r="G651" s="96"/>
      <c r="I651" s="101"/>
      <c r="J651" s="102"/>
      <c r="K651" s="102"/>
    </row>
    <row r="652">
      <c r="E652" s="96"/>
      <c r="G652" s="96"/>
      <c r="I652" s="101"/>
      <c r="J652" s="102"/>
      <c r="K652" s="102"/>
    </row>
    <row r="653">
      <c r="E653" s="96"/>
      <c r="G653" s="96"/>
      <c r="I653" s="101"/>
      <c r="J653" s="102"/>
      <c r="K653" s="102"/>
    </row>
    <row r="654">
      <c r="E654" s="96"/>
      <c r="G654" s="96"/>
      <c r="I654" s="101"/>
      <c r="J654" s="102"/>
      <c r="K654" s="102"/>
    </row>
    <row r="655">
      <c r="E655" s="96"/>
      <c r="G655" s="96"/>
      <c r="I655" s="101"/>
      <c r="J655" s="102"/>
      <c r="K655" s="102"/>
    </row>
    <row r="656">
      <c r="E656" s="96"/>
      <c r="G656" s="96"/>
      <c r="I656" s="101"/>
      <c r="J656" s="102"/>
      <c r="K656" s="102"/>
    </row>
    <row r="657">
      <c r="E657" s="96"/>
      <c r="G657" s="96"/>
      <c r="I657" s="101"/>
      <c r="J657" s="102"/>
      <c r="K657" s="102"/>
    </row>
    <row r="658">
      <c r="E658" s="96"/>
      <c r="G658" s="96"/>
      <c r="I658" s="101"/>
      <c r="J658" s="102"/>
      <c r="K658" s="102"/>
    </row>
    <row r="659">
      <c r="E659" s="96"/>
      <c r="G659" s="96"/>
      <c r="I659" s="101"/>
      <c r="J659" s="102"/>
      <c r="K659" s="102"/>
    </row>
    <row r="660">
      <c r="E660" s="96"/>
      <c r="G660" s="96"/>
      <c r="I660" s="101"/>
      <c r="J660" s="102"/>
      <c r="K660" s="102"/>
    </row>
    <row r="661">
      <c r="E661" s="96"/>
      <c r="G661" s="96"/>
      <c r="I661" s="101"/>
      <c r="J661" s="102"/>
      <c r="K661" s="102"/>
    </row>
    <row r="662">
      <c r="E662" s="96"/>
      <c r="G662" s="96"/>
      <c r="I662" s="101"/>
      <c r="J662" s="102"/>
      <c r="K662" s="102"/>
    </row>
    <row r="663">
      <c r="E663" s="96"/>
      <c r="G663" s="96"/>
      <c r="I663" s="101"/>
      <c r="J663" s="102"/>
      <c r="K663" s="102"/>
    </row>
    <row r="664">
      <c r="E664" s="96"/>
      <c r="G664" s="96"/>
      <c r="I664" s="101"/>
      <c r="J664" s="102"/>
      <c r="K664" s="102"/>
    </row>
    <row r="665">
      <c r="E665" s="96"/>
      <c r="G665" s="96"/>
      <c r="I665" s="101"/>
      <c r="J665" s="102"/>
      <c r="K665" s="102"/>
    </row>
    <row r="666">
      <c r="E666" s="96"/>
      <c r="G666" s="96"/>
      <c r="I666" s="101"/>
      <c r="J666" s="102"/>
      <c r="K666" s="102"/>
    </row>
    <row r="667">
      <c r="E667" s="96"/>
      <c r="G667" s="96"/>
      <c r="I667" s="101"/>
      <c r="J667" s="102"/>
      <c r="K667" s="102"/>
    </row>
    <row r="668">
      <c r="E668" s="96"/>
      <c r="G668" s="96"/>
      <c r="I668" s="101"/>
      <c r="J668" s="102"/>
      <c r="K668" s="102"/>
    </row>
    <row r="669">
      <c r="E669" s="96"/>
      <c r="G669" s="96"/>
      <c r="I669" s="101"/>
      <c r="J669" s="102"/>
      <c r="K669" s="102"/>
    </row>
    <row r="670">
      <c r="E670" s="96"/>
      <c r="G670" s="96"/>
      <c r="I670" s="101"/>
      <c r="J670" s="102"/>
      <c r="K670" s="102"/>
    </row>
    <row r="671">
      <c r="E671" s="96"/>
      <c r="G671" s="96"/>
      <c r="I671" s="101"/>
      <c r="J671" s="102"/>
      <c r="K671" s="102"/>
    </row>
    <row r="672">
      <c r="E672" s="96"/>
      <c r="G672" s="96"/>
      <c r="I672" s="101"/>
      <c r="J672" s="102"/>
      <c r="K672" s="102"/>
    </row>
    <row r="673">
      <c r="E673" s="96"/>
      <c r="G673" s="96"/>
      <c r="I673" s="101"/>
      <c r="J673" s="102"/>
      <c r="K673" s="102"/>
    </row>
    <row r="674">
      <c r="E674" s="96"/>
      <c r="G674" s="96"/>
      <c r="I674" s="101"/>
      <c r="J674" s="102"/>
      <c r="K674" s="102"/>
    </row>
    <row r="675">
      <c r="E675" s="96"/>
      <c r="G675" s="96"/>
      <c r="I675" s="101"/>
      <c r="J675" s="102"/>
      <c r="K675" s="102"/>
    </row>
    <row r="676">
      <c r="E676" s="96"/>
      <c r="G676" s="96"/>
      <c r="I676" s="101"/>
      <c r="J676" s="102"/>
      <c r="K676" s="102"/>
    </row>
    <row r="677">
      <c r="E677" s="96"/>
      <c r="G677" s="96"/>
      <c r="I677" s="101"/>
      <c r="J677" s="102"/>
      <c r="K677" s="102"/>
    </row>
    <row r="678">
      <c r="E678" s="96"/>
      <c r="G678" s="96"/>
      <c r="I678" s="101"/>
      <c r="J678" s="102"/>
      <c r="K678" s="102"/>
    </row>
    <row r="679">
      <c r="E679" s="96"/>
      <c r="G679" s="96"/>
      <c r="I679" s="101"/>
      <c r="J679" s="102"/>
      <c r="K679" s="102"/>
    </row>
    <row r="680">
      <c r="E680" s="96"/>
      <c r="G680" s="96"/>
      <c r="I680" s="101"/>
      <c r="J680" s="102"/>
      <c r="K680" s="102"/>
    </row>
    <row r="681">
      <c r="E681" s="96"/>
      <c r="G681" s="96"/>
      <c r="I681" s="101"/>
      <c r="J681" s="102"/>
      <c r="K681" s="102"/>
    </row>
    <row r="682">
      <c r="E682" s="96"/>
      <c r="G682" s="96"/>
      <c r="I682" s="101"/>
      <c r="J682" s="102"/>
      <c r="K682" s="102"/>
    </row>
    <row r="683">
      <c r="E683" s="96"/>
      <c r="G683" s="96"/>
      <c r="I683" s="101"/>
      <c r="J683" s="102"/>
      <c r="K683" s="102"/>
    </row>
    <row r="684">
      <c r="E684" s="96"/>
      <c r="G684" s="96"/>
      <c r="I684" s="101"/>
      <c r="J684" s="102"/>
      <c r="K684" s="102"/>
    </row>
    <row r="685">
      <c r="E685" s="96"/>
      <c r="G685" s="96"/>
      <c r="I685" s="101"/>
      <c r="J685" s="102"/>
      <c r="K685" s="102"/>
    </row>
    <row r="686">
      <c r="E686" s="96"/>
      <c r="G686" s="96"/>
      <c r="I686" s="101"/>
      <c r="J686" s="102"/>
      <c r="K686" s="102"/>
    </row>
    <row r="687">
      <c r="E687" s="96"/>
      <c r="G687" s="96"/>
      <c r="I687" s="101"/>
      <c r="J687" s="102"/>
      <c r="K687" s="102"/>
    </row>
    <row r="688">
      <c r="E688" s="96"/>
      <c r="G688" s="96"/>
      <c r="I688" s="101"/>
      <c r="J688" s="102"/>
      <c r="K688" s="102"/>
    </row>
    <row r="689">
      <c r="E689" s="96"/>
      <c r="G689" s="96"/>
      <c r="I689" s="101"/>
      <c r="J689" s="102"/>
      <c r="K689" s="102"/>
    </row>
    <row r="690">
      <c r="E690" s="96"/>
      <c r="G690" s="96"/>
      <c r="I690" s="101"/>
      <c r="J690" s="102"/>
      <c r="K690" s="102"/>
    </row>
    <row r="691">
      <c r="E691" s="96"/>
      <c r="G691" s="96"/>
      <c r="I691" s="101"/>
      <c r="J691" s="102"/>
      <c r="K691" s="102"/>
    </row>
    <row r="692">
      <c r="E692" s="96"/>
      <c r="G692" s="96"/>
      <c r="I692" s="101"/>
      <c r="J692" s="102"/>
      <c r="K692" s="102"/>
    </row>
    <row r="693">
      <c r="E693" s="96"/>
      <c r="G693" s="96"/>
      <c r="I693" s="101"/>
      <c r="J693" s="102"/>
      <c r="K693" s="102"/>
    </row>
    <row r="694">
      <c r="E694" s="96"/>
      <c r="G694" s="96"/>
      <c r="I694" s="101"/>
      <c r="J694" s="102"/>
      <c r="K694" s="102"/>
    </row>
    <row r="695">
      <c r="E695" s="96"/>
      <c r="G695" s="96"/>
      <c r="I695" s="101"/>
      <c r="J695" s="102"/>
      <c r="K695" s="102"/>
    </row>
    <row r="696">
      <c r="E696" s="96"/>
      <c r="G696" s="96"/>
      <c r="I696" s="101"/>
      <c r="J696" s="102"/>
      <c r="K696" s="102"/>
    </row>
    <row r="697">
      <c r="E697" s="96"/>
      <c r="G697" s="96"/>
      <c r="I697" s="101"/>
      <c r="J697" s="102"/>
      <c r="K697" s="102"/>
    </row>
    <row r="698">
      <c r="E698" s="96"/>
      <c r="G698" s="96"/>
      <c r="I698" s="101"/>
      <c r="J698" s="102"/>
      <c r="K698" s="102"/>
    </row>
    <row r="699">
      <c r="E699" s="96"/>
      <c r="G699" s="96"/>
      <c r="I699" s="101"/>
      <c r="J699" s="102"/>
      <c r="K699" s="102"/>
    </row>
    <row r="700">
      <c r="E700" s="96"/>
      <c r="G700" s="96"/>
      <c r="I700" s="101"/>
      <c r="J700" s="102"/>
      <c r="K700" s="102"/>
    </row>
    <row r="701">
      <c r="E701" s="96"/>
      <c r="G701" s="96"/>
      <c r="I701" s="101"/>
      <c r="J701" s="102"/>
      <c r="K701" s="102"/>
    </row>
    <row r="702">
      <c r="E702" s="96"/>
      <c r="G702" s="96"/>
      <c r="I702" s="101"/>
      <c r="J702" s="102"/>
      <c r="K702" s="102"/>
    </row>
    <row r="703">
      <c r="E703" s="96"/>
      <c r="G703" s="96"/>
      <c r="I703" s="101"/>
      <c r="J703" s="102"/>
      <c r="K703" s="102"/>
    </row>
    <row r="704">
      <c r="E704" s="96"/>
      <c r="G704" s="96"/>
      <c r="I704" s="101"/>
      <c r="J704" s="102"/>
      <c r="K704" s="102"/>
    </row>
    <row r="705">
      <c r="E705" s="96"/>
      <c r="G705" s="96"/>
      <c r="I705" s="101"/>
      <c r="J705" s="102"/>
      <c r="K705" s="102"/>
    </row>
    <row r="706">
      <c r="E706" s="96"/>
      <c r="G706" s="96"/>
      <c r="I706" s="101"/>
      <c r="J706" s="102"/>
      <c r="K706" s="102"/>
    </row>
    <row r="707">
      <c r="E707" s="96"/>
      <c r="G707" s="96"/>
      <c r="I707" s="101"/>
      <c r="J707" s="102"/>
      <c r="K707" s="102"/>
    </row>
    <row r="708">
      <c r="E708" s="96"/>
      <c r="G708" s="96"/>
      <c r="I708" s="101"/>
      <c r="J708" s="102"/>
      <c r="K708" s="102"/>
    </row>
    <row r="709">
      <c r="E709" s="96"/>
      <c r="G709" s="96"/>
      <c r="I709" s="101"/>
      <c r="J709" s="102"/>
      <c r="K709" s="102"/>
    </row>
    <row r="710">
      <c r="E710" s="96"/>
      <c r="G710" s="96"/>
      <c r="I710" s="101"/>
      <c r="J710" s="102"/>
      <c r="K710" s="102"/>
    </row>
    <row r="711">
      <c r="E711" s="96"/>
      <c r="G711" s="96"/>
      <c r="I711" s="101"/>
      <c r="J711" s="102"/>
      <c r="K711" s="102"/>
    </row>
    <row r="712">
      <c r="E712" s="96"/>
      <c r="G712" s="96"/>
      <c r="I712" s="101"/>
      <c r="J712" s="102"/>
      <c r="K712" s="102"/>
    </row>
    <row r="713">
      <c r="E713" s="96"/>
      <c r="G713" s="96"/>
      <c r="I713" s="101"/>
      <c r="J713" s="102"/>
      <c r="K713" s="102"/>
    </row>
    <row r="714">
      <c r="E714" s="96"/>
      <c r="G714" s="96"/>
      <c r="I714" s="101"/>
      <c r="J714" s="102"/>
      <c r="K714" s="102"/>
    </row>
    <row r="715">
      <c r="E715" s="96"/>
      <c r="G715" s="96"/>
      <c r="I715" s="101"/>
      <c r="J715" s="102"/>
      <c r="K715" s="102"/>
    </row>
    <row r="716">
      <c r="E716" s="96"/>
      <c r="G716" s="96"/>
      <c r="I716" s="101"/>
      <c r="J716" s="102"/>
      <c r="K716" s="102"/>
    </row>
    <row r="717">
      <c r="E717" s="96"/>
      <c r="G717" s="96"/>
      <c r="I717" s="101"/>
      <c r="J717" s="102"/>
      <c r="K717" s="102"/>
    </row>
    <row r="718">
      <c r="E718" s="96"/>
      <c r="G718" s="96"/>
      <c r="I718" s="101"/>
      <c r="J718" s="102"/>
      <c r="K718" s="102"/>
    </row>
    <row r="719">
      <c r="E719" s="96"/>
      <c r="G719" s="96"/>
      <c r="I719" s="101"/>
      <c r="J719" s="102"/>
      <c r="K719" s="102"/>
    </row>
    <row r="720">
      <c r="E720" s="96"/>
      <c r="G720" s="96"/>
      <c r="I720" s="101"/>
      <c r="J720" s="102"/>
      <c r="K720" s="102"/>
    </row>
    <row r="721">
      <c r="E721" s="96"/>
      <c r="G721" s="96"/>
      <c r="I721" s="101"/>
      <c r="J721" s="102"/>
      <c r="K721" s="102"/>
    </row>
    <row r="722">
      <c r="E722" s="96"/>
      <c r="G722" s="96"/>
      <c r="I722" s="101"/>
      <c r="J722" s="102"/>
      <c r="K722" s="102"/>
    </row>
    <row r="723">
      <c r="E723" s="96"/>
      <c r="G723" s="96"/>
      <c r="I723" s="101"/>
      <c r="J723" s="102"/>
      <c r="K723" s="102"/>
    </row>
    <row r="724">
      <c r="E724" s="96"/>
      <c r="G724" s="96"/>
      <c r="I724" s="101"/>
      <c r="J724" s="102"/>
      <c r="K724" s="102"/>
    </row>
    <row r="725">
      <c r="E725" s="96"/>
      <c r="G725" s="96"/>
      <c r="I725" s="101"/>
      <c r="J725" s="102"/>
      <c r="K725" s="102"/>
    </row>
    <row r="726">
      <c r="E726" s="96"/>
      <c r="G726" s="96"/>
      <c r="I726" s="101"/>
      <c r="J726" s="102"/>
      <c r="K726" s="102"/>
    </row>
    <row r="727">
      <c r="E727" s="96"/>
      <c r="G727" s="96"/>
      <c r="I727" s="101"/>
      <c r="J727" s="102"/>
      <c r="K727" s="102"/>
    </row>
    <row r="728">
      <c r="E728" s="96"/>
      <c r="G728" s="96"/>
      <c r="I728" s="101"/>
      <c r="J728" s="102"/>
      <c r="K728" s="102"/>
    </row>
    <row r="729">
      <c r="E729" s="96"/>
      <c r="G729" s="96"/>
      <c r="I729" s="101"/>
      <c r="J729" s="102"/>
      <c r="K729" s="102"/>
    </row>
    <row r="730">
      <c r="E730" s="96"/>
      <c r="G730" s="96"/>
      <c r="I730" s="101"/>
      <c r="J730" s="102"/>
      <c r="K730" s="102"/>
    </row>
    <row r="731">
      <c r="E731" s="96"/>
      <c r="G731" s="96"/>
      <c r="I731" s="101"/>
      <c r="J731" s="102"/>
      <c r="K731" s="102"/>
    </row>
    <row r="732">
      <c r="E732" s="96"/>
      <c r="G732" s="96"/>
      <c r="I732" s="101"/>
      <c r="J732" s="102"/>
      <c r="K732" s="102"/>
    </row>
    <row r="733">
      <c r="E733" s="96"/>
      <c r="G733" s="96"/>
      <c r="I733" s="101"/>
      <c r="J733" s="102"/>
      <c r="K733" s="102"/>
    </row>
    <row r="734">
      <c r="E734" s="96"/>
      <c r="G734" s="96"/>
      <c r="I734" s="101"/>
      <c r="J734" s="102"/>
      <c r="K734" s="102"/>
    </row>
    <row r="735">
      <c r="E735" s="96"/>
      <c r="G735" s="96"/>
      <c r="I735" s="101"/>
      <c r="J735" s="102"/>
      <c r="K735" s="102"/>
    </row>
    <row r="736">
      <c r="E736" s="96"/>
      <c r="G736" s="96"/>
      <c r="I736" s="101"/>
      <c r="J736" s="102"/>
      <c r="K736" s="102"/>
    </row>
    <row r="737">
      <c r="E737" s="96"/>
      <c r="G737" s="96"/>
      <c r="I737" s="101"/>
      <c r="J737" s="102"/>
      <c r="K737" s="102"/>
    </row>
    <row r="738">
      <c r="E738" s="96"/>
      <c r="G738" s="96"/>
      <c r="I738" s="101"/>
      <c r="J738" s="102"/>
      <c r="K738" s="102"/>
    </row>
    <row r="739">
      <c r="E739" s="96"/>
      <c r="G739" s="96"/>
      <c r="I739" s="101"/>
      <c r="J739" s="102"/>
      <c r="K739" s="102"/>
    </row>
    <row r="740">
      <c r="E740" s="96"/>
      <c r="G740" s="96"/>
      <c r="I740" s="101"/>
      <c r="J740" s="102"/>
      <c r="K740" s="102"/>
    </row>
    <row r="741">
      <c r="E741" s="96"/>
      <c r="G741" s="96"/>
      <c r="I741" s="101"/>
      <c r="J741" s="102"/>
      <c r="K741" s="102"/>
    </row>
    <row r="742">
      <c r="E742" s="96"/>
      <c r="G742" s="96"/>
      <c r="I742" s="101"/>
      <c r="J742" s="102"/>
      <c r="K742" s="102"/>
    </row>
    <row r="743">
      <c r="E743" s="96"/>
      <c r="G743" s="96"/>
      <c r="I743" s="101"/>
      <c r="J743" s="102"/>
      <c r="K743" s="102"/>
    </row>
    <row r="744">
      <c r="E744" s="96"/>
      <c r="G744" s="96"/>
      <c r="I744" s="101"/>
      <c r="J744" s="102"/>
      <c r="K744" s="102"/>
    </row>
    <row r="745">
      <c r="E745" s="96"/>
      <c r="G745" s="96"/>
      <c r="I745" s="101"/>
      <c r="J745" s="102"/>
      <c r="K745" s="102"/>
    </row>
    <row r="746">
      <c r="E746" s="96"/>
      <c r="G746" s="96"/>
      <c r="I746" s="101"/>
      <c r="J746" s="102"/>
      <c r="K746" s="102"/>
    </row>
    <row r="747">
      <c r="E747" s="96"/>
      <c r="G747" s="96"/>
      <c r="I747" s="101"/>
      <c r="J747" s="102"/>
      <c r="K747" s="102"/>
    </row>
    <row r="748">
      <c r="E748" s="96"/>
      <c r="G748" s="96"/>
      <c r="I748" s="101"/>
      <c r="J748" s="102"/>
      <c r="K748" s="102"/>
    </row>
    <row r="749">
      <c r="E749" s="96"/>
      <c r="G749" s="96"/>
      <c r="I749" s="101"/>
      <c r="J749" s="102"/>
      <c r="K749" s="102"/>
    </row>
    <row r="750">
      <c r="E750" s="96"/>
      <c r="G750" s="96"/>
      <c r="I750" s="101"/>
      <c r="J750" s="102"/>
      <c r="K750" s="102"/>
    </row>
    <row r="751">
      <c r="E751" s="96"/>
      <c r="G751" s="96"/>
      <c r="I751" s="101"/>
      <c r="J751" s="102"/>
      <c r="K751" s="102"/>
    </row>
    <row r="752">
      <c r="E752" s="96"/>
      <c r="G752" s="96"/>
      <c r="I752" s="101"/>
      <c r="J752" s="102"/>
      <c r="K752" s="102"/>
    </row>
    <row r="753">
      <c r="E753" s="96"/>
      <c r="G753" s="96"/>
      <c r="I753" s="101"/>
      <c r="J753" s="102"/>
      <c r="K753" s="102"/>
    </row>
    <row r="754">
      <c r="E754" s="96"/>
      <c r="G754" s="96"/>
      <c r="I754" s="101"/>
      <c r="J754" s="102"/>
      <c r="K754" s="102"/>
    </row>
    <row r="755">
      <c r="E755" s="96"/>
      <c r="G755" s="96"/>
      <c r="I755" s="101"/>
      <c r="J755" s="102"/>
      <c r="K755" s="102"/>
    </row>
    <row r="756">
      <c r="E756" s="96"/>
      <c r="G756" s="96"/>
      <c r="I756" s="101"/>
      <c r="J756" s="102"/>
      <c r="K756" s="102"/>
    </row>
    <row r="757">
      <c r="E757" s="96"/>
      <c r="G757" s="96"/>
      <c r="I757" s="101"/>
      <c r="J757" s="102"/>
      <c r="K757" s="102"/>
    </row>
    <row r="758">
      <c r="E758" s="96"/>
      <c r="G758" s="96"/>
      <c r="I758" s="101"/>
      <c r="J758" s="102"/>
      <c r="K758" s="102"/>
    </row>
    <row r="759">
      <c r="E759" s="96"/>
      <c r="G759" s="96"/>
      <c r="I759" s="101"/>
      <c r="J759" s="102"/>
      <c r="K759" s="102"/>
    </row>
    <row r="760">
      <c r="E760" s="96"/>
      <c r="G760" s="96"/>
      <c r="I760" s="101"/>
      <c r="J760" s="102"/>
      <c r="K760" s="102"/>
    </row>
    <row r="761">
      <c r="E761" s="96"/>
      <c r="G761" s="96"/>
      <c r="I761" s="101"/>
      <c r="J761" s="102"/>
      <c r="K761" s="102"/>
    </row>
    <row r="762">
      <c r="E762" s="96"/>
      <c r="G762" s="96"/>
      <c r="I762" s="101"/>
      <c r="J762" s="102"/>
      <c r="K762" s="102"/>
    </row>
    <row r="763">
      <c r="E763" s="96"/>
      <c r="G763" s="96"/>
      <c r="I763" s="101"/>
      <c r="J763" s="102"/>
      <c r="K763" s="102"/>
    </row>
    <row r="764">
      <c r="E764" s="96"/>
      <c r="G764" s="96"/>
      <c r="I764" s="101"/>
      <c r="J764" s="102"/>
      <c r="K764" s="102"/>
    </row>
    <row r="765">
      <c r="E765" s="96"/>
      <c r="G765" s="96"/>
      <c r="I765" s="101"/>
      <c r="J765" s="102"/>
      <c r="K765" s="102"/>
    </row>
    <row r="766">
      <c r="E766" s="96"/>
      <c r="G766" s="96"/>
      <c r="I766" s="101"/>
      <c r="J766" s="102"/>
      <c r="K766" s="102"/>
    </row>
    <row r="767">
      <c r="E767" s="96"/>
      <c r="G767" s="96"/>
      <c r="I767" s="101"/>
      <c r="J767" s="102"/>
      <c r="K767" s="102"/>
    </row>
    <row r="768">
      <c r="E768" s="96"/>
      <c r="G768" s="96"/>
      <c r="I768" s="101"/>
      <c r="J768" s="102"/>
      <c r="K768" s="102"/>
    </row>
    <row r="769">
      <c r="E769" s="96"/>
      <c r="G769" s="96"/>
      <c r="I769" s="101"/>
      <c r="J769" s="102"/>
      <c r="K769" s="102"/>
    </row>
    <row r="770">
      <c r="E770" s="96"/>
      <c r="G770" s="96"/>
      <c r="I770" s="101"/>
      <c r="J770" s="102"/>
      <c r="K770" s="102"/>
    </row>
    <row r="771">
      <c r="E771" s="96"/>
      <c r="G771" s="96"/>
      <c r="I771" s="101"/>
      <c r="J771" s="102"/>
      <c r="K771" s="102"/>
    </row>
    <row r="772">
      <c r="E772" s="96"/>
      <c r="G772" s="96"/>
      <c r="I772" s="101"/>
      <c r="J772" s="102"/>
      <c r="K772" s="102"/>
    </row>
    <row r="773">
      <c r="E773" s="96"/>
      <c r="G773" s="96"/>
      <c r="I773" s="101"/>
      <c r="J773" s="102"/>
      <c r="K773" s="102"/>
    </row>
    <row r="774">
      <c r="E774" s="96"/>
      <c r="G774" s="96"/>
      <c r="I774" s="101"/>
      <c r="J774" s="102"/>
      <c r="K774" s="102"/>
    </row>
    <row r="775">
      <c r="E775" s="96"/>
      <c r="G775" s="96"/>
      <c r="I775" s="101"/>
      <c r="J775" s="102"/>
      <c r="K775" s="102"/>
    </row>
    <row r="776">
      <c r="E776" s="96"/>
      <c r="G776" s="96"/>
      <c r="I776" s="101"/>
      <c r="J776" s="102"/>
      <c r="K776" s="102"/>
    </row>
    <row r="777">
      <c r="E777" s="96"/>
      <c r="G777" s="96"/>
      <c r="I777" s="101"/>
      <c r="J777" s="102"/>
      <c r="K777" s="102"/>
    </row>
    <row r="778">
      <c r="E778" s="96"/>
      <c r="G778" s="96"/>
      <c r="I778" s="101"/>
      <c r="J778" s="102"/>
      <c r="K778" s="102"/>
    </row>
    <row r="779">
      <c r="E779" s="96"/>
      <c r="G779" s="96"/>
      <c r="I779" s="101"/>
      <c r="J779" s="102"/>
      <c r="K779" s="102"/>
    </row>
    <row r="780">
      <c r="E780" s="96"/>
      <c r="G780" s="96"/>
      <c r="I780" s="101"/>
      <c r="J780" s="102"/>
      <c r="K780" s="102"/>
    </row>
    <row r="781">
      <c r="E781" s="96"/>
      <c r="G781" s="96"/>
      <c r="I781" s="101"/>
      <c r="J781" s="102"/>
      <c r="K781" s="102"/>
    </row>
    <row r="782">
      <c r="E782" s="96"/>
      <c r="G782" s="96"/>
      <c r="I782" s="101"/>
      <c r="J782" s="102"/>
      <c r="K782" s="102"/>
    </row>
    <row r="783">
      <c r="E783" s="96"/>
      <c r="G783" s="96"/>
      <c r="I783" s="101"/>
      <c r="J783" s="102"/>
      <c r="K783" s="102"/>
    </row>
    <row r="784">
      <c r="E784" s="96"/>
      <c r="G784" s="96"/>
      <c r="I784" s="101"/>
      <c r="J784" s="102"/>
      <c r="K784" s="102"/>
    </row>
    <row r="785">
      <c r="E785" s="96"/>
      <c r="G785" s="96"/>
      <c r="I785" s="101"/>
      <c r="J785" s="102"/>
      <c r="K785" s="102"/>
    </row>
    <row r="786">
      <c r="E786" s="96"/>
      <c r="G786" s="96"/>
      <c r="I786" s="101"/>
      <c r="J786" s="102"/>
      <c r="K786" s="102"/>
    </row>
    <row r="787">
      <c r="E787" s="96"/>
      <c r="G787" s="96"/>
      <c r="I787" s="101"/>
      <c r="J787" s="102"/>
      <c r="K787" s="102"/>
    </row>
    <row r="788">
      <c r="E788" s="96"/>
      <c r="G788" s="96"/>
      <c r="I788" s="101"/>
      <c r="J788" s="102"/>
      <c r="K788" s="102"/>
    </row>
    <row r="789">
      <c r="E789" s="96"/>
      <c r="G789" s="96"/>
      <c r="I789" s="101"/>
      <c r="J789" s="102"/>
      <c r="K789" s="102"/>
    </row>
    <row r="790">
      <c r="E790" s="96"/>
      <c r="G790" s="96"/>
      <c r="I790" s="101"/>
      <c r="J790" s="102"/>
      <c r="K790" s="102"/>
    </row>
    <row r="791">
      <c r="E791" s="96"/>
      <c r="G791" s="96"/>
      <c r="I791" s="101"/>
      <c r="J791" s="102"/>
      <c r="K791" s="102"/>
    </row>
    <row r="792">
      <c r="E792" s="96"/>
      <c r="G792" s="96"/>
      <c r="I792" s="101"/>
      <c r="J792" s="102"/>
      <c r="K792" s="102"/>
    </row>
    <row r="793">
      <c r="E793" s="96"/>
      <c r="G793" s="96"/>
      <c r="I793" s="101"/>
      <c r="J793" s="102"/>
      <c r="K793" s="102"/>
    </row>
    <row r="794">
      <c r="E794" s="96"/>
      <c r="G794" s="96"/>
      <c r="I794" s="101"/>
      <c r="J794" s="102"/>
      <c r="K794" s="102"/>
    </row>
    <row r="795">
      <c r="E795" s="96"/>
      <c r="G795" s="96"/>
      <c r="I795" s="101"/>
      <c r="J795" s="102"/>
      <c r="K795" s="102"/>
    </row>
    <row r="796">
      <c r="E796" s="96"/>
      <c r="G796" s="96"/>
      <c r="I796" s="101"/>
      <c r="J796" s="102"/>
      <c r="K796" s="102"/>
    </row>
    <row r="797">
      <c r="E797" s="96"/>
      <c r="G797" s="96"/>
      <c r="I797" s="101"/>
      <c r="J797" s="102"/>
      <c r="K797" s="102"/>
    </row>
    <row r="798">
      <c r="E798" s="96"/>
      <c r="G798" s="96"/>
      <c r="I798" s="101"/>
      <c r="J798" s="102"/>
      <c r="K798" s="102"/>
    </row>
    <row r="799">
      <c r="E799" s="96"/>
      <c r="G799" s="96"/>
      <c r="I799" s="101"/>
      <c r="J799" s="102"/>
      <c r="K799" s="102"/>
    </row>
    <row r="800">
      <c r="E800" s="96"/>
      <c r="G800" s="96"/>
      <c r="I800" s="101"/>
      <c r="J800" s="102"/>
      <c r="K800" s="102"/>
    </row>
    <row r="801">
      <c r="E801" s="96"/>
      <c r="G801" s="96"/>
      <c r="I801" s="101"/>
      <c r="J801" s="102"/>
      <c r="K801" s="102"/>
    </row>
    <row r="802">
      <c r="E802" s="96"/>
      <c r="G802" s="96"/>
      <c r="I802" s="101"/>
      <c r="J802" s="102"/>
      <c r="K802" s="102"/>
    </row>
    <row r="803">
      <c r="E803" s="96"/>
      <c r="G803" s="96"/>
      <c r="I803" s="101"/>
      <c r="J803" s="102"/>
      <c r="K803" s="102"/>
    </row>
    <row r="804">
      <c r="E804" s="96"/>
      <c r="G804" s="96"/>
      <c r="I804" s="101"/>
      <c r="J804" s="102"/>
      <c r="K804" s="102"/>
    </row>
    <row r="805">
      <c r="E805" s="96"/>
      <c r="G805" s="96"/>
      <c r="I805" s="101"/>
      <c r="J805" s="102"/>
      <c r="K805" s="102"/>
    </row>
    <row r="806">
      <c r="E806" s="96"/>
      <c r="G806" s="96"/>
      <c r="I806" s="101"/>
      <c r="J806" s="102"/>
      <c r="K806" s="102"/>
    </row>
    <row r="807">
      <c r="E807" s="96"/>
      <c r="G807" s="96"/>
      <c r="I807" s="101"/>
      <c r="J807" s="102"/>
      <c r="K807" s="102"/>
    </row>
    <row r="808">
      <c r="E808" s="96"/>
      <c r="G808" s="96"/>
      <c r="I808" s="101"/>
      <c r="J808" s="102"/>
      <c r="K808" s="102"/>
    </row>
    <row r="809">
      <c r="E809" s="96"/>
      <c r="G809" s="96"/>
      <c r="I809" s="101"/>
      <c r="J809" s="102"/>
      <c r="K809" s="102"/>
    </row>
    <row r="810">
      <c r="E810" s="96"/>
      <c r="G810" s="96"/>
      <c r="I810" s="101"/>
      <c r="J810" s="102"/>
      <c r="K810" s="102"/>
    </row>
    <row r="811">
      <c r="E811" s="96"/>
      <c r="G811" s="96"/>
      <c r="I811" s="101"/>
      <c r="J811" s="102"/>
      <c r="K811" s="102"/>
    </row>
    <row r="812">
      <c r="E812" s="96"/>
      <c r="G812" s="96"/>
      <c r="I812" s="101"/>
      <c r="J812" s="102"/>
      <c r="K812" s="102"/>
    </row>
    <row r="813">
      <c r="E813" s="96"/>
      <c r="G813" s="96"/>
      <c r="I813" s="101"/>
      <c r="J813" s="102"/>
      <c r="K813" s="102"/>
    </row>
    <row r="814">
      <c r="E814" s="96"/>
      <c r="G814" s="96"/>
      <c r="I814" s="101"/>
      <c r="J814" s="102"/>
      <c r="K814" s="102"/>
    </row>
    <row r="815">
      <c r="E815" s="96"/>
      <c r="G815" s="96"/>
      <c r="I815" s="101"/>
      <c r="J815" s="102"/>
      <c r="K815" s="102"/>
    </row>
    <row r="816">
      <c r="E816" s="96"/>
      <c r="G816" s="96"/>
      <c r="I816" s="101"/>
      <c r="J816" s="102"/>
      <c r="K816" s="102"/>
    </row>
    <row r="817">
      <c r="E817" s="96"/>
      <c r="G817" s="96"/>
      <c r="I817" s="101"/>
      <c r="J817" s="102"/>
      <c r="K817" s="102"/>
    </row>
    <row r="818">
      <c r="E818" s="96"/>
      <c r="G818" s="96"/>
      <c r="I818" s="101"/>
      <c r="J818" s="102"/>
      <c r="K818" s="102"/>
    </row>
    <row r="819">
      <c r="E819" s="96"/>
      <c r="G819" s="96"/>
      <c r="I819" s="101"/>
      <c r="J819" s="102"/>
      <c r="K819" s="102"/>
    </row>
    <row r="820">
      <c r="E820" s="96"/>
      <c r="G820" s="96"/>
      <c r="I820" s="101"/>
      <c r="J820" s="102"/>
      <c r="K820" s="102"/>
    </row>
    <row r="821">
      <c r="E821" s="96"/>
      <c r="G821" s="96"/>
      <c r="I821" s="101"/>
      <c r="J821" s="102"/>
      <c r="K821" s="102"/>
    </row>
    <row r="822">
      <c r="E822" s="96"/>
      <c r="G822" s="96"/>
      <c r="I822" s="101"/>
      <c r="J822" s="102"/>
      <c r="K822" s="102"/>
    </row>
    <row r="823">
      <c r="E823" s="96"/>
      <c r="G823" s="96"/>
      <c r="I823" s="101"/>
      <c r="J823" s="102"/>
      <c r="K823" s="102"/>
    </row>
    <row r="824">
      <c r="E824" s="96"/>
      <c r="G824" s="96"/>
      <c r="I824" s="101"/>
      <c r="J824" s="102"/>
      <c r="K824" s="102"/>
    </row>
    <row r="825">
      <c r="E825" s="96"/>
      <c r="G825" s="96"/>
      <c r="I825" s="101"/>
      <c r="J825" s="102"/>
      <c r="K825" s="102"/>
    </row>
    <row r="826">
      <c r="E826" s="96"/>
      <c r="G826" s="96"/>
      <c r="I826" s="101"/>
      <c r="J826" s="102"/>
      <c r="K826" s="102"/>
    </row>
    <row r="827">
      <c r="E827" s="96"/>
      <c r="G827" s="96"/>
      <c r="I827" s="101"/>
      <c r="J827" s="102"/>
      <c r="K827" s="102"/>
    </row>
    <row r="828">
      <c r="E828" s="96"/>
      <c r="G828" s="96"/>
      <c r="I828" s="101"/>
      <c r="J828" s="102"/>
      <c r="K828" s="102"/>
    </row>
    <row r="829">
      <c r="E829" s="96"/>
      <c r="G829" s="96"/>
      <c r="I829" s="101"/>
      <c r="J829" s="102"/>
      <c r="K829" s="102"/>
    </row>
    <row r="830">
      <c r="E830" s="96"/>
      <c r="G830" s="96"/>
      <c r="I830" s="101"/>
      <c r="J830" s="102"/>
      <c r="K830" s="102"/>
    </row>
    <row r="831">
      <c r="E831" s="96"/>
      <c r="G831" s="96"/>
      <c r="I831" s="101"/>
      <c r="J831" s="102"/>
      <c r="K831" s="102"/>
    </row>
    <row r="832">
      <c r="E832" s="96"/>
      <c r="G832" s="96"/>
      <c r="I832" s="101"/>
      <c r="J832" s="102"/>
      <c r="K832" s="102"/>
    </row>
    <row r="833">
      <c r="E833" s="96"/>
      <c r="G833" s="96"/>
      <c r="I833" s="101"/>
      <c r="J833" s="102"/>
      <c r="K833" s="102"/>
    </row>
    <row r="834">
      <c r="E834" s="96"/>
      <c r="G834" s="96"/>
      <c r="I834" s="101"/>
      <c r="J834" s="102"/>
      <c r="K834" s="102"/>
    </row>
    <row r="835">
      <c r="E835" s="96"/>
      <c r="G835" s="96"/>
      <c r="I835" s="101"/>
      <c r="J835" s="102"/>
      <c r="K835" s="102"/>
    </row>
    <row r="836">
      <c r="E836" s="96"/>
      <c r="G836" s="96"/>
      <c r="I836" s="101"/>
      <c r="J836" s="102"/>
      <c r="K836" s="102"/>
    </row>
    <row r="837">
      <c r="E837" s="96"/>
      <c r="G837" s="96"/>
      <c r="I837" s="101"/>
      <c r="J837" s="102"/>
      <c r="K837" s="102"/>
    </row>
    <row r="838">
      <c r="E838" s="96"/>
      <c r="G838" s="96"/>
      <c r="I838" s="101"/>
      <c r="J838" s="102"/>
      <c r="K838" s="102"/>
    </row>
    <row r="839">
      <c r="E839" s="96"/>
      <c r="G839" s="96"/>
      <c r="I839" s="101"/>
      <c r="J839" s="102"/>
      <c r="K839" s="102"/>
    </row>
    <row r="840">
      <c r="E840" s="96"/>
      <c r="G840" s="96"/>
      <c r="I840" s="101"/>
      <c r="J840" s="102"/>
      <c r="K840" s="102"/>
    </row>
    <row r="841">
      <c r="E841" s="96"/>
      <c r="G841" s="96"/>
      <c r="I841" s="101"/>
      <c r="J841" s="102"/>
      <c r="K841" s="102"/>
    </row>
    <row r="842">
      <c r="E842" s="96"/>
      <c r="G842" s="96"/>
      <c r="I842" s="101"/>
      <c r="J842" s="102"/>
      <c r="K842" s="102"/>
    </row>
    <row r="843">
      <c r="E843" s="96"/>
      <c r="G843" s="96"/>
      <c r="I843" s="101"/>
      <c r="J843" s="102"/>
      <c r="K843" s="102"/>
    </row>
    <row r="844">
      <c r="E844" s="96"/>
      <c r="G844" s="96"/>
      <c r="I844" s="101"/>
      <c r="J844" s="102"/>
      <c r="K844" s="102"/>
    </row>
    <row r="845">
      <c r="E845" s="96"/>
      <c r="G845" s="96"/>
      <c r="I845" s="101"/>
      <c r="J845" s="102"/>
      <c r="K845" s="102"/>
    </row>
    <row r="846">
      <c r="E846" s="96"/>
      <c r="G846" s="96"/>
      <c r="I846" s="101"/>
      <c r="J846" s="102"/>
      <c r="K846" s="102"/>
    </row>
    <row r="847">
      <c r="E847" s="96"/>
      <c r="G847" s="96"/>
      <c r="I847" s="101"/>
      <c r="J847" s="102"/>
      <c r="K847" s="102"/>
    </row>
    <row r="848">
      <c r="E848" s="96"/>
      <c r="G848" s="96"/>
      <c r="I848" s="101"/>
      <c r="J848" s="102"/>
      <c r="K848" s="102"/>
    </row>
    <row r="849">
      <c r="E849" s="96"/>
      <c r="G849" s="96"/>
      <c r="I849" s="101"/>
      <c r="J849" s="102"/>
      <c r="K849" s="102"/>
    </row>
    <row r="850">
      <c r="E850" s="96"/>
      <c r="G850" s="96"/>
      <c r="I850" s="101"/>
      <c r="J850" s="102"/>
      <c r="K850" s="102"/>
    </row>
    <row r="851">
      <c r="E851" s="96"/>
      <c r="G851" s="96"/>
      <c r="I851" s="101"/>
      <c r="J851" s="102"/>
      <c r="K851" s="102"/>
    </row>
    <row r="852">
      <c r="E852" s="96"/>
      <c r="G852" s="96"/>
      <c r="I852" s="101"/>
      <c r="J852" s="102"/>
      <c r="K852" s="102"/>
    </row>
    <row r="853">
      <c r="E853" s="96"/>
      <c r="G853" s="96"/>
      <c r="I853" s="101"/>
      <c r="J853" s="102"/>
      <c r="K853" s="102"/>
    </row>
    <row r="854">
      <c r="E854" s="96"/>
      <c r="G854" s="96"/>
      <c r="I854" s="101"/>
      <c r="J854" s="102"/>
      <c r="K854" s="102"/>
    </row>
    <row r="855">
      <c r="E855" s="96"/>
      <c r="G855" s="96"/>
      <c r="I855" s="101"/>
      <c r="J855" s="102"/>
      <c r="K855" s="102"/>
    </row>
    <row r="856">
      <c r="E856" s="96"/>
      <c r="G856" s="96"/>
      <c r="I856" s="101"/>
      <c r="J856" s="102"/>
      <c r="K856" s="102"/>
    </row>
    <row r="857">
      <c r="E857" s="96"/>
      <c r="G857" s="96"/>
      <c r="I857" s="101"/>
      <c r="J857" s="102"/>
      <c r="K857" s="102"/>
    </row>
    <row r="858">
      <c r="E858" s="96"/>
      <c r="G858" s="96"/>
      <c r="I858" s="101"/>
      <c r="J858" s="102"/>
      <c r="K858" s="102"/>
    </row>
    <row r="859">
      <c r="E859" s="96"/>
      <c r="G859" s="96"/>
      <c r="I859" s="101"/>
      <c r="J859" s="102"/>
      <c r="K859" s="102"/>
    </row>
    <row r="860">
      <c r="E860" s="96"/>
      <c r="G860" s="96"/>
      <c r="I860" s="101"/>
      <c r="J860" s="102"/>
      <c r="K860" s="102"/>
    </row>
    <row r="861">
      <c r="E861" s="96"/>
      <c r="G861" s="96"/>
      <c r="I861" s="101"/>
      <c r="J861" s="102"/>
      <c r="K861" s="102"/>
    </row>
    <row r="862">
      <c r="E862" s="96"/>
      <c r="G862" s="96"/>
      <c r="I862" s="101"/>
      <c r="J862" s="102"/>
      <c r="K862" s="102"/>
    </row>
    <row r="863">
      <c r="E863" s="96"/>
      <c r="G863" s="96"/>
      <c r="I863" s="101"/>
      <c r="J863" s="102"/>
      <c r="K863" s="102"/>
    </row>
    <row r="864">
      <c r="E864" s="96"/>
      <c r="G864" s="96"/>
      <c r="I864" s="101"/>
      <c r="J864" s="102"/>
      <c r="K864" s="102"/>
    </row>
    <row r="865">
      <c r="E865" s="96"/>
      <c r="G865" s="96"/>
      <c r="I865" s="101"/>
      <c r="J865" s="102"/>
      <c r="K865" s="102"/>
    </row>
    <row r="866">
      <c r="E866" s="96"/>
      <c r="G866" s="96"/>
      <c r="I866" s="101"/>
      <c r="J866" s="102"/>
      <c r="K866" s="102"/>
    </row>
    <row r="867">
      <c r="E867" s="96"/>
      <c r="G867" s="96"/>
      <c r="I867" s="101"/>
      <c r="J867" s="102"/>
      <c r="K867" s="102"/>
    </row>
    <row r="868">
      <c r="E868" s="96"/>
      <c r="G868" s="96"/>
      <c r="I868" s="101"/>
      <c r="J868" s="102"/>
      <c r="K868" s="102"/>
    </row>
    <row r="869">
      <c r="E869" s="96"/>
      <c r="G869" s="96"/>
      <c r="I869" s="101"/>
      <c r="J869" s="102"/>
      <c r="K869" s="102"/>
    </row>
    <row r="870">
      <c r="E870" s="96"/>
      <c r="G870" s="96"/>
      <c r="I870" s="101"/>
      <c r="J870" s="102"/>
      <c r="K870" s="102"/>
    </row>
    <row r="871">
      <c r="E871" s="96"/>
      <c r="G871" s="96"/>
      <c r="I871" s="101"/>
      <c r="J871" s="102"/>
      <c r="K871" s="102"/>
    </row>
    <row r="872">
      <c r="E872" s="96"/>
      <c r="G872" s="96"/>
      <c r="I872" s="101"/>
      <c r="J872" s="102"/>
      <c r="K872" s="102"/>
    </row>
    <row r="873">
      <c r="E873" s="96"/>
      <c r="G873" s="96"/>
      <c r="I873" s="101"/>
      <c r="J873" s="102"/>
      <c r="K873" s="102"/>
    </row>
    <row r="874">
      <c r="E874" s="96"/>
      <c r="G874" s="96"/>
      <c r="I874" s="101"/>
      <c r="J874" s="102"/>
      <c r="K874" s="102"/>
    </row>
    <row r="875">
      <c r="E875" s="96"/>
      <c r="G875" s="96"/>
      <c r="I875" s="101"/>
      <c r="J875" s="102"/>
      <c r="K875" s="102"/>
    </row>
    <row r="876">
      <c r="E876" s="96"/>
      <c r="G876" s="96"/>
      <c r="I876" s="101"/>
      <c r="J876" s="102"/>
      <c r="K876" s="102"/>
    </row>
    <row r="877">
      <c r="E877" s="96"/>
      <c r="G877" s="96"/>
      <c r="I877" s="101"/>
      <c r="J877" s="102"/>
      <c r="K877" s="102"/>
    </row>
    <row r="878">
      <c r="E878" s="96"/>
      <c r="G878" s="96"/>
      <c r="I878" s="101"/>
      <c r="J878" s="102"/>
      <c r="K878" s="102"/>
    </row>
    <row r="879">
      <c r="E879" s="96"/>
      <c r="G879" s="96"/>
      <c r="I879" s="101"/>
      <c r="J879" s="102"/>
      <c r="K879" s="102"/>
    </row>
    <row r="880">
      <c r="E880" s="96"/>
      <c r="G880" s="96"/>
      <c r="I880" s="101"/>
      <c r="J880" s="102"/>
      <c r="K880" s="102"/>
    </row>
    <row r="881">
      <c r="E881" s="96"/>
      <c r="G881" s="96"/>
      <c r="I881" s="101"/>
      <c r="J881" s="102"/>
      <c r="K881" s="102"/>
    </row>
    <row r="882">
      <c r="E882" s="96"/>
      <c r="G882" s="96"/>
      <c r="I882" s="101"/>
      <c r="J882" s="102"/>
      <c r="K882" s="102"/>
    </row>
    <row r="883">
      <c r="E883" s="96"/>
      <c r="G883" s="96"/>
      <c r="I883" s="101"/>
      <c r="J883" s="102"/>
      <c r="K883" s="102"/>
    </row>
    <row r="884">
      <c r="E884" s="96"/>
      <c r="G884" s="96"/>
      <c r="I884" s="101"/>
      <c r="J884" s="102"/>
      <c r="K884" s="102"/>
    </row>
    <row r="885">
      <c r="E885" s="96"/>
      <c r="G885" s="96"/>
      <c r="I885" s="101"/>
      <c r="J885" s="102"/>
      <c r="K885" s="102"/>
    </row>
    <row r="886">
      <c r="E886" s="96"/>
      <c r="G886" s="96"/>
      <c r="I886" s="101"/>
      <c r="J886" s="102"/>
      <c r="K886" s="102"/>
    </row>
    <row r="887">
      <c r="E887" s="96"/>
      <c r="G887" s="96"/>
      <c r="I887" s="101"/>
      <c r="J887" s="102"/>
      <c r="K887" s="102"/>
    </row>
    <row r="888">
      <c r="E888" s="96"/>
      <c r="G888" s="96"/>
      <c r="I888" s="101"/>
      <c r="J888" s="102"/>
      <c r="K888" s="102"/>
    </row>
    <row r="889">
      <c r="E889" s="96"/>
      <c r="G889" s="96"/>
      <c r="I889" s="101"/>
      <c r="J889" s="102"/>
      <c r="K889" s="102"/>
    </row>
    <row r="890">
      <c r="E890" s="96"/>
      <c r="G890" s="96"/>
      <c r="I890" s="101"/>
      <c r="J890" s="102"/>
      <c r="K890" s="102"/>
    </row>
    <row r="891">
      <c r="E891" s="96"/>
      <c r="G891" s="96"/>
      <c r="I891" s="101"/>
      <c r="J891" s="102"/>
      <c r="K891" s="102"/>
    </row>
    <row r="892">
      <c r="E892" s="96"/>
      <c r="G892" s="96"/>
      <c r="I892" s="101"/>
      <c r="J892" s="102"/>
      <c r="K892" s="102"/>
    </row>
    <row r="893">
      <c r="E893" s="96"/>
      <c r="G893" s="96"/>
      <c r="I893" s="101"/>
      <c r="J893" s="102"/>
      <c r="K893" s="102"/>
    </row>
    <row r="894">
      <c r="E894" s="96"/>
      <c r="G894" s="96"/>
      <c r="I894" s="101"/>
      <c r="J894" s="102"/>
      <c r="K894" s="102"/>
    </row>
    <row r="895">
      <c r="E895" s="96"/>
      <c r="G895" s="96"/>
      <c r="I895" s="101"/>
      <c r="J895" s="102"/>
      <c r="K895" s="102"/>
    </row>
    <row r="896">
      <c r="E896" s="96"/>
      <c r="G896" s="96"/>
      <c r="I896" s="101"/>
      <c r="J896" s="102"/>
      <c r="K896" s="102"/>
    </row>
    <row r="897">
      <c r="E897" s="96"/>
      <c r="G897" s="96"/>
      <c r="I897" s="101"/>
      <c r="J897" s="102"/>
      <c r="K897" s="102"/>
    </row>
    <row r="898">
      <c r="E898" s="96"/>
      <c r="G898" s="96"/>
      <c r="I898" s="101"/>
      <c r="J898" s="102"/>
      <c r="K898" s="102"/>
    </row>
    <row r="899">
      <c r="E899" s="96"/>
      <c r="G899" s="96"/>
      <c r="I899" s="101"/>
      <c r="J899" s="102"/>
      <c r="K899" s="102"/>
    </row>
    <row r="900">
      <c r="E900" s="96"/>
      <c r="G900" s="96"/>
      <c r="I900" s="101"/>
      <c r="J900" s="102"/>
      <c r="K900" s="102"/>
    </row>
    <row r="901">
      <c r="E901" s="96"/>
      <c r="G901" s="96"/>
      <c r="I901" s="101"/>
      <c r="J901" s="102"/>
      <c r="K901" s="102"/>
    </row>
    <row r="902">
      <c r="E902" s="96"/>
      <c r="G902" s="96"/>
      <c r="I902" s="101"/>
      <c r="J902" s="102"/>
      <c r="K902" s="102"/>
    </row>
    <row r="903">
      <c r="E903" s="96"/>
      <c r="G903" s="96"/>
      <c r="I903" s="101"/>
      <c r="J903" s="102"/>
      <c r="K903" s="102"/>
    </row>
    <row r="904">
      <c r="E904" s="96"/>
      <c r="G904" s="96"/>
      <c r="I904" s="101"/>
      <c r="J904" s="102"/>
      <c r="K904" s="102"/>
    </row>
    <row r="905">
      <c r="E905" s="96"/>
      <c r="G905" s="96"/>
      <c r="I905" s="101"/>
      <c r="J905" s="102"/>
      <c r="K905" s="102"/>
    </row>
    <row r="906">
      <c r="E906" s="96"/>
      <c r="G906" s="96"/>
      <c r="I906" s="101"/>
      <c r="J906" s="102"/>
      <c r="K906" s="102"/>
    </row>
    <row r="907">
      <c r="E907" s="96"/>
      <c r="G907" s="96"/>
      <c r="I907" s="101"/>
      <c r="J907" s="102"/>
      <c r="K907" s="102"/>
    </row>
    <row r="908">
      <c r="E908" s="96"/>
      <c r="G908" s="96"/>
      <c r="I908" s="101"/>
      <c r="J908" s="102"/>
      <c r="K908" s="102"/>
    </row>
    <row r="909">
      <c r="E909" s="96"/>
      <c r="G909" s="96"/>
      <c r="I909" s="101"/>
      <c r="J909" s="102"/>
      <c r="K909" s="102"/>
    </row>
    <row r="910">
      <c r="E910" s="96"/>
      <c r="G910" s="96"/>
      <c r="I910" s="101"/>
      <c r="J910" s="102"/>
      <c r="K910" s="102"/>
    </row>
    <row r="911">
      <c r="E911" s="96"/>
      <c r="G911" s="96"/>
      <c r="I911" s="101"/>
      <c r="J911" s="102"/>
      <c r="K911" s="102"/>
    </row>
    <row r="912">
      <c r="E912" s="96"/>
      <c r="G912" s="96"/>
      <c r="I912" s="101"/>
      <c r="J912" s="102"/>
      <c r="K912" s="102"/>
    </row>
    <row r="913">
      <c r="E913" s="96"/>
      <c r="G913" s="96"/>
      <c r="I913" s="101"/>
      <c r="J913" s="102"/>
      <c r="K913" s="102"/>
    </row>
    <row r="914">
      <c r="E914" s="96"/>
      <c r="G914" s="96"/>
      <c r="I914" s="101"/>
      <c r="J914" s="102"/>
      <c r="K914" s="102"/>
    </row>
    <row r="915">
      <c r="E915" s="96"/>
      <c r="G915" s="96"/>
      <c r="I915" s="101"/>
      <c r="J915" s="102"/>
      <c r="K915" s="102"/>
    </row>
    <row r="916">
      <c r="E916" s="96"/>
      <c r="G916" s="96"/>
      <c r="I916" s="101"/>
      <c r="J916" s="102"/>
      <c r="K916" s="102"/>
    </row>
    <row r="917">
      <c r="E917" s="96"/>
      <c r="G917" s="96"/>
      <c r="I917" s="101"/>
      <c r="J917" s="102"/>
      <c r="K917" s="102"/>
    </row>
    <row r="918">
      <c r="E918" s="96"/>
      <c r="G918" s="96"/>
      <c r="I918" s="101"/>
      <c r="J918" s="102"/>
      <c r="K918" s="102"/>
    </row>
    <row r="919">
      <c r="E919" s="96"/>
      <c r="G919" s="96"/>
      <c r="I919" s="101"/>
      <c r="J919" s="102"/>
      <c r="K919" s="102"/>
    </row>
    <row r="920">
      <c r="E920" s="96"/>
      <c r="G920" s="96"/>
      <c r="I920" s="101"/>
      <c r="J920" s="102"/>
      <c r="K920" s="102"/>
    </row>
    <row r="921">
      <c r="E921" s="96"/>
      <c r="G921" s="96"/>
      <c r="I921" s="101"/>
      <c r="J921" s="102"/>
      <c r="K921" s="102"/>
    </row>
    <row r="922">
      <c r="E922" s="96"/>
      <c r="G922" s="96"/>
      <c r="I922" s="101"/>
      <c r="J922" s="102"/>
      <c r="K922" s="102"/>
    </row>
    <row r="923">
      <c r="E923" s="96"/>
      <c r="G923" s="96"/>
      <c r="I923" s="101"/>
      <c r="J923" s="102"/>
      <c r="K923" s="102"/>
    </row>
    <row r="924">
      <c r="E924" s="96"/>
      <c r="G924" s="96"/>
      <c r="I924" s="101"/>
      <c r="J924" s="102"/>
      <c r="K924" s="102"/>
    </row>
    <row r="925">
      <c r="E925" s="96"/>
      <c r="G925" s="96"/>
      <c r="I925" s="101"/>
      <c r="J925" s="102"/>
      <c r="K925" s="102"/>
    </row>
    <row r="926">
      <c r="E926" s="96"/>
      <c r="G926" s="96"/>
      <c r="I926" s="101"/>
      <c r="J926" s="102"/>
      <c r="K926" s="102"/>
    </row>
    <row r="927">
      <c r="E927" s="96"/>
      <c r="G927" s="96"/>
      <c r="I927" s="101"/>
      <c r="J927" s="102"/>
      <c r="K927" s="102"/>
    </row>
    <row r="928">
      <c r="E928" s="96"/>
      <c r="G928" s="96"/>
      <c r="I928" s="101"/>
      <c r="J928" s="102"/>
      <c r="K928" s="102"/>
    </row>
    <row r="929">
      <c r="E929" s="96"/>
      <c r="G929" s="96"/>
      <c r="I929" s="101"/>
      <c r="J929" s="102"/>
      <c r="K929" s="102"/>
    </row>
    <row r="930">
      <c r="E930" s="96"/>
      <c r="G930" s="96"/>
      <c r="I930" s="101"/>
      <c r="J930" s="102"/>
      <c r="K930" s="102"/>
    </row>
    <row r="931">
      <c r="E931" s="96"/>
      <c r="G931" s="96"/>
      <c r="I931" s="101"/>
      <c r="J931" s="102"/>
      <c r="K931" s="102"/>
    </row>
    <row r="932">
      <c r="E932" s="96"/>
      <c r="G932" s="96"/>
      <c r="I932" s="101"/>
      <c r="J932" s="102"/>
      <c r="K932" s="102"/>
    </row>
    <row r="933">
      <c r="E933" s="96"/>
      <c r="G933" s="96"/>
      <c r="I933" s="101"/>
      <c r="J933" s="102"/>
      <c r="K933" s="102"/>
    </row>
    <row r="934">
      <c r="E934" s="96"/>
      <c r="G934" s="96"/>
      <c r="I934" s="101"/>
      <c r="J934" s="102"/>
      <c r="K934" s="102"/>
    </row>
    <row r="935">
      <c r="E935" s="96"/>
      <c r="G935" s="96"/>
      <c r="I935" s="101"/>
      <c r="J935" s="102"/>
      <c r="K935" s="102"/>
    </row>
    <row r="936">
      <c r="E936" s="96"/>
      <c r="G936" s="96"/>
      <c r="I936" s="101"/>
      <c r="J936" s="102"/>
      <c r="K936" s="102"/>
    </row>
    <row r="937">
      <c r="E937" s="96"/>
      <c r="G937" s="96"/>
      <c r="I937" s="101"/>
      <c r="J937" s="102"/>
      <c r="K937" s="102"/>
    </row>
    <row r="938">
      <c r="E938" s="96"/>
      <c r="G938" s="96"/>
      <c r="I938" s="101"/>
      <c r="J938" s="102"/>
      <c r="K938" s="102"/>
    </row>
    <row r="939">
      <c r="E939" s="96"/>
      <c r="G939" s="96"/>
      <c r="I939" s="101"/>
      <c r="J939" s="102"/>
      <c r="K939" s="102"/>
    </row>
    <row r="940">
      <c r="E940" s="96"/>
      <c r="G940" s="96"/>
      <c r="I940" s="101"/>
      <c r="J940" s="102"/>
      <c r="K940" s="102"/>
    </row>
    <row r="941">
      <c r="E941" s="96"/>
      <c r="G941" s="96"/>
      <c r="I941" s="101"/>
      <c r="J941" s="102"/>
      <c r="K941" s="102"/>
    </row>
    <row r="942">
      <c r="E942" s="96"/>
      <c r="G942" s="96"/>
      <c r="I942" s="101"/>
      <c r="J942" s="102"/>
      <c r="K942" s="102"/>
    </row>
    <row r="943">
      <c r="E943" s="96"/>
      <c r="G943" s="96"/>
      <c r="I943" s="101"/>
      <c r="J943" s="102"/>
      <c r="K943" s="102"/>
    </row>
    <row r="944">
      <c r="E944" s="96"/>
      <c r="G944" s="96"/>
      <c r="I944" s="101"/>
      <c r="J944" s="102"/>
      <c r="K944" s="102"/>
    </row>
    <row r="945">
      <c r="E945" s="96"/>
      <c r="G945" s="96"/>
      <c r="I945" s="101"/>
      <c r="J945" s="102"/>
      <c r="K945" s="102"/>
    </row>
    <row r="946">
      <c r="E946" s="96"/>
      <c r="G946" s="96"/>
      <c r="I946" s="101"/>
      <c r="J946" s="102"/>
      <c r="K946" s="102"/>
    </row>
    <row r="947">
      <c r="E947" s="96"/>
      <c r="G947" s="96"/>
      <c r="I947" s="101"/>
      <c r="J947" s="102"/>
      <c r="K947" s="102"/>
    </row>
    <row r="948">
      <c r="E948" s="96"/>
      <c r="G948" s="96"/>
      <c r="I948" s="101"/>
      <c r="J948" s="102"/>
      <c r="K948" s="102"/>
    </row>
    <row r="949">
      <c r="E949" s="96"/>
      <c r="G949" s="96"/>
      <c r="I949" s="101"/>
      <c r="J949" s="102"/>
      <c r="K949" s="102"/>
    </row>
    <row r="950">
      <c r="E950" s="96"/>
      <c r="G950" s="96"/>
      <c r="I950" s="101"/>
      <c r="J950" s="102"/>
      <c r="K950" s="102"/>
    </row>
    <row r="951">
      <c r="E951" s="96"/>
      <c r="G951" s="96"/>
      <c r="I951" s="101"/>
      <c r="J951" s="102"/>
      <c r="K951" s="102"/>
    </row>
    <row r="952">
      <c r="E952" s="96"/>
      <c r="G952" s="96"/>
      <c r="I952" s="101"/>
      <c r="J952" s="102"/>
      <c r="K952" s="102"/>
    </row>
    <row r="953">
      <c r="E953" s="96"/>
      <c r="G953" s="96"/>
      <c r="I953" s="101"/>
      <c r="J953" s="102"/>
      <c r="K953" s="102"/>
    </row>
    <row r="954">
      <c r="E954" s="96"/>
      <c r="G954" s="96"/>
      <c r="I954" s="101"/>
      <c r="J954" s="102"/>
      <c r="K954" s="102"/>
    </row>
    <row r="955">
      <c r="E955" s="96"/>
      <c r="G955" s="96"/>
      <c r="I955" s="101"/>
      <c r="J955" s="102"/>
      <c r="K955" s="102"/>
    </row>
    <row r="956">
      <c r="E956" s="96"/>
      <c r="G956" s="96"/>
      <c r="I956" s="101"/>
      <c r="J956" s="102"/>
      <c r="K956" s="102"/>
    </row>
    <row r="957">
      <c r="E957" s="96"/>
      <c r="G957" s="96"/>
      <c r="I957" s="101"/>
      <c r="J957" s="102"/>
      <c r="K957" s="102"/>
    </row>
    <row r="958">
      <c r="E958" s="96"/>
      <c r="G958" s="96"/>
      <c r="I958" s="101"/>
      <c r="J958" s="102"/>
      <c r="K958" s="102"/>
    </row>
    <row r="959">
      <c r="E959" s="96"/>
      <c r="G959" s="96"/>
      <c r="I959" s="101"/>
      <c r="J959" s="102"/>
      <c r="K959" s="102"/>
    </row>
    <row r="960">
      <c r="E960" s="96"/>
      <c r="G960" s="96"/>
      <c r="I960" s="101"/>
      <c r="J960" s="102"/>
      <c r="K960" s="102"/>
    </row>
    <row r="961">
      <c r="E961" s="96"/>
      <c r="G961" s="96"/>
      <c r="I961" s="101"/>
      <c r="J961" s="102"/>
      <c r="K961" s="102"/>
    </row>
    <row r="962">
      <c r="E962" s="96"/>
      <c r="G962" s="96"/>
      <c r="I962" s="101"/>
      <c r="J962" s="102"/>
      <c r="K962" s="102"/>
    </row>
    <row r="963">
      <c r="E963" s="96"/>
      <c r="G963" s="96"/>
      <c r="I963" s="101"/>
      <c r="J963" s="102"/>
      <c r="K963" s="102"/>
    </row>
    <row r="964">
      <c r="E964" s="96"/>
      <c r="G964" s="96"/>
      <c r="I964" s="101"/>
      <c r="J964" s="102"/>
      <c r="K964" s="102"/>
    </row>
    <row r="965">
      <c r="E965" s="96"/>
      <c r="G965" s="96"/>
      <c r="I965" s="101"/>
      <c r="J965" s="102"/>
      <c r="K965" s="102"/>
    </row>
    <row r="966">
      <c r="E966" s="96"/>
      <c r="G966" s="96"/>
      <c r="I966" s="101"/>
      <c r="J966" s="102"/>
      <c r="K966" s="102"/>
    </row>
    <row r="967">
      <c r="E967" s="96"/>
      <c r="G967" s="96"/>
      <c r="I967" s="101"/>
      <c r="J967" s="102"/>
      <c r="K967" s="102"/>
    </row>
    <row r="968">
      <c r="E968" s="96"/>
      <c r="G968" s="96"/>
      <c r="I968" s="101"/>
      <c r="J968" s="102"/>
      <c r="K968" s="102"/>
    </row>
    <row r="969">
      <c r="E969" s="96"/>
      <c r="G969" s="96"/>
      <c r="I969" s="101"/>
      <c r="J969" s="102"/>
      <c r="K969" s="102"/>
    </row>
    <row r="970">
      <c r="E970" s="96"/>
      <c r="G970" s="96"/>
      <c r="I970" s="101"/>
      <c r="J970" s="102"/>
      <c r="K970" s="102"/>
    </row>
    <row r="971">
      <c r="E971" s="96"/>
      <c r="G971" s="96"/>
      <c r="I971" s="101"/>
      <c r="J971" s="102"/>
      <c r="K971" s="102"/>
    </row>
    <row r="972">
      <c r="E972" s="96"/>
      <c r="G972" s="96"/>
      <c r="I972" s="101"/>
      <c r="J972" s="102"/>
      <c r="K972" s="102"/>
    </row>
    <row r="973">
      <c r="E973" s="96"/>
      <c r="G973" s="96"/>
      <c r="I973" s="101"/>
      <c r="J973" s="102"/>
      <c r="K973" s="102"/>
    </row>
    <row r="974">
      <c r="E974" s="96"/>
      <c r="G974" s="96"/>
      <c r="I974" s="101"/>
      <c r="J974" s="102"/>
      <c r="K974" s="102"/>
    </row>
    <row r="975">
      <c r="E975" s="96"/>
      <c r="G975" s="96"/>
      <c r="I975" s="101"/>
      <c r="J975" s="102"/>
      <c r="K975" s="102"/>
    </row>
    <row r="976">
      <c r="E976" s="96"/>
      <c r="G976" s="96"/>
      <c r="I976" s="101"/>
      <c r="J976" s="102"/>
      <c r="K976" s="102"/>
    </row>
    <row r="977">
      <c r="E977" s="96"/>
      <c r="G977" s="96"/>
      <c r="I977" s="101"/>
      <c r="J977" s="102"/>
      <c r="K977" s="102"/>
    </row>
    <row r="978">
      <c r="E978" s="96"/>
      <c r="G978" s="96"/>
      <c r="I978" s="101"/>
      <c r="J978" s="102"/>
      <c r="K978" s="102"/>
    </row>
    <row r="979">
      <c r="E979" s="96"/>
      <c r="G979" s="96"/>
      <c r="I979" s="101"/>
      <c r="J979" s="102"/>
      <c r="K979" s="102"/>
    </row>
    <row r="980">
      <c r="E980" s="96"/>
      <c r="G980" s="96"/>
      <c r="I980" s="101"/>
      <c r="J980" s="102"/>
      <c r="K980" s="102"/>
    </row>
    <row r="981">
      <c r="E981" s="96"/>
      <c r="G981" s="96"/>
      <c r="I981" s="101"/>
      <c r="J981" s="102"/>
      <c r="K981" s="102"/>
    </row>
    <row r="982">
      <c r="E982" s="96"/>
      <c r="G982" s="96"/>
      <c r="I982" s="101"/>
      <c r="J982" s="102"/>
      <c r="K982" s="102"/>
    </row>
    <row r="983">
      <c r="E983" s="96"/>
      <c r="G983" s="96"/>
      <c r="I983" s="101"/>
      <c r="J983" s="102"/>
      <c r="K983" s="102"/>
    </row>
    <row r="984">
      <c r="E984" s="96"/>
      <c r="G984" s="96"/>
      <c r="I984" s="101"/>
      <c r="J984" s="102"/>
      <c r="K984" s="102"/>
    </row>
    <row r="985">
      <c r="E985" s="96"/>
      <c r="G985" s="96"/>
      <c r="I985" s="101"/>
      <c r="J985" s="102"/>
      <c r="K985" s="102"/>
    </row>
    <row r="986">
      <c r="E986" s="96"/>
      <c r="G986" s="96"/>
      <c r="I986" s="101"/>
      <c r="J986" s="102"/>
      <c r="K986" s="102"/>
    </row>
    <row r="987">
      <c r="E987" s="96"/>
      <c r="G987" s="96"/>
      <c r="I987" s="101"/>
      <c r="J987" s="102"/>
      <c r="K987" s="102"/>
    </row>
    <row r="988">
      <c r="E988" s="96"/>
      <c r="G988" s="96"/>
      <c r="I988" s="101"/>
      <c r="J988" s="102"/>
      <c r="K988" s="102"/>
    </row>
    <row r="989">
      <c r="E989" s="96"/>
      <c r="G989" s="96"/>
      <c r="I989" s="101"/>
      <c r="J989" s="102"/>
      <c r="K989" s="102"/>
    </row>
    <row r="990">
      <c r="E990" s="96"/>
      <c r="G990" s="96"/>
      <c r="I990" s="101"/>
      <c r="J990" s="102"/>
      <c r="K990" s="102"/>
    </row>
  </sheetData>
  <mergeCells count="7">
    <mergeCell ref="B2:L2"/>
    <mergeCell ref="C53:D53"/>
    <mergeCell ref="C102:D102"/>
    <mergeCell ref="C109:D109"/>
    <mergeCell ref="C120:D120"/>
    <mergeCell ref="C133:D133"/>
    <mergeCell ref="C136:D1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0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04" t="str">
        <f>ModelSheet=Hipotecarios!A:Z</f>
        <v>#NAME?</v>
      </c>
    </row>
    <row r="2">
      <c r="A2" s="104" t="str">
        <f>OpenSolver_AdjNum=1</f>
        <v>#NAME?</v>
      </c>
    </row>
    <row r="3">
      <c r="A3" s="104" t="str">
        <f>OpenSolver_ChosenSolver=SolveEngine</f>
        <v>#NAME?</v>
      </c>
    </row>
    <row r="4">
      <c r="A4" s="104" t="str">
        <f>OpenSolver_FastBuild=0</f>
        <v>#NAME?</v>
      </c>
    </row>
    <row r="5">
      <c r="A5" s="104" t="str">
        <f>OpenSolver_LinearityCheck=1</f>
        <v>#NAME?</v>
      </c>
    </row>
    <row r="6">
      <c r="A6" s="104" t="str">
        <f>solver_adj=Hipotecarios!I5</f>
        <v>#NAME?</v>
      </c>
    </row>
    <row r="7">
      <c r="A7" s="104" t="str">
        <f>solver_neg=0</f>
        <v>#NAME?</v>
      </c>
    </row>
    <row r="8">
      <c r="A8" s="104" t="str">
        <f>solver_num=0</f>
        <v>#NAME?</v>
      </c>
    </row>
    <row r="9">
      <c r="A9" s="104" t="str">
        <f>solver_opt=Hipotecarios!J364</f>
        <v>#NAME?</v>
      </c>
    </row>
    <row r="10">
      <c r="A10" s="104" t="str">
        <f>solver_sho=1</f>
        <v>#NAME?</v>
      </c>
    </row>
    <row r="11">
      <c r="A11" s="104" t="str">
        <f>solver_typ=2</f>
        <v>#NAME?</v>
      </c>
    </row>
    <row r="12">
      <c r="A12" s="104" t="str">
        <f>solver_val=0</f>
        <v>#NAME?</v>
      </c>
    </row>
  </sheetData>
  <drawing r:id="rId1"/>
</worksheet>
</file>